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90" windowWidth="11325" windowHeight="8790" activeTab="0"/>
  </bookViews>
  <sheets>
    <sheet name="Munka3" sheetId="1" r:id="rId1"/>
  </sheets>
  <definedNames/>
  <calcPr fullCalcOnLoad="1"/>
</workbook>
</file>

<file path=xl/sharedStrings.xml><?xml version="1.0" encoding="utf-8"?>
<sst xmlns="http://schemas.openxmlformats.org/spreadsheetml/2006/main" count="248" uniqueCount="160">
  <si>
    <t>Kód</t>
  </si>
  <si>
    <t>Összesen</t>
  </si>
  <si>
    <t>Tárgy(elem) neve</t>
  </si>
  <si>
    <t>Félévek</t>
  </si>
  <si>
    <t>ó</t>
  </si>
  <si>
    <t>kr</t>
  </si>
  <si>
    <t>k</t>
  </si>
  <si>
    <t>telj</t>
  </si>
  <si>
    <t>Előtanulmányok</t>
  </si>
  <si>
    <t>g</t>
  </si>
  <si>
    <t>Gyakorlati jegy (g)</t>
  </si>
  <si>
    <t>Kollokvium(k)</t>
  </si>
  <si>
    <t>Gyakorlati jegy(g)</t>
  </si>
  <si>
    <t>Testnevelés</t>
  </si>
  <si>
    <t>K841</t>
  </si>
  <si>
    <t>Analitikai kémia alapjai</t>
  </si>
  <si>
    <t>Matematika 1. biológusoknak és környezettudósoknak</t>
  </si>
  <si>
    <t>Matematika 1. biológusoknak és környezettudósoknak gyak.</t>
  </si>
  <si>
    <t>Biológus szakmai alapképzés</t>
  </si>
  <si>
    <t>Sejtbiológia 1.</t>
  </si>
  <si>
    <t>Növényi sejtbiol. szem.</t>
  </si>
  <si>
    <t>Növényi sejtbiol. gyak.</t>
  </si>
  <si>
    <t>Állatszervezettan 1.</t>
  </si>
  <si>
    <t>Állatszervezettan gyak. 1.</t>
  </si>
  <si>
    <t xml:space="preserve">Sejtbiológia 2. </t>
  </si>
  <si>
    <t>Sejtbiológia gyak. 2.</t>
  </si>
  <si>
    <t xml:space="preserve">Biokémia 1. </t>
  </si>
  <si>
    <t>Biokémia gyak. 1.</t>
  </si>
  <si>
    <t>Növényszervezettan</t>
  </si>
  <si>
    <t xml:space="preserve">Növényszervezettan gyak. </t>
  </si>
  <si>
    <t xml:space="preserve">Állatszervezettan 2. </t>
  </si>
  <si>
    <t xml:space="preserve">Állatszervezettan gyak. 2. </t>
  </si>
  <si>
    <t xml:space="preserve">Állatrendszertan 1. </t>
  </si>
  <si>
    <t xml:space="preserve">Állatrendszertan gyak. 1. </t>
  </si>
  <si>
    <t xml:space="preserve">Biokémia 2. </t>
  </si>
  <si>
    <t>Biokémia gyak. 2.</t>
  </si>
  <si>
    <t xml:space="preserve">g </t>
  </si>
  <si>
    <t xml:space="preserve">Növényrendszertan 1. </t>
  </si>
  <si>
    <t>Állatrendszertan 2.</t>
  </si>
  <si>
    <t xml:space="preserve">Állatrendszertan gyak. 2. </t>
  </si>
  <si>
    <t xml:space="preserve">Növényrendszertan 2. </t>
  </si>
  <si>
    <t>Növényrendszertan gyak. 2.</t>
  </si>
  <si>
    <t>Természettudományos alapismeretek</t>
  </si>
  <si>
    <t>Kötelező biológus szakmai tárgyak</t>
  </si>
  <si>
    <t xml:space="preserve">Genetika 1. </t>
  </si>
  <si>
    <t>Mikrobiológia 1.</t>
  </si>
  <si>
    <t xml:space="preserve">Genetika 2. </t>
  </si>
  <si>
    <t>Mikrobiológia 2.</t>
  </si>
  <si>
    <t xml:space="preserve">Mikrobiológia gyak. </t>
  </si>
  <si>
    <t>Molekuláris biológia 1.</t>
  </si>
  <si>
    <t xml:space="preserve">Humánbiológia </t>
  </si>
  <si>
    <t>Molekuláris biológia 2.</t>
  </si>
  <si>
    <t>Ökológia 1.</t>
  </si>
  <si>
    <t>Összehasonlító élettan 1.</t>
  </si>
  <si>
    <t>Összehasonlító élettan gy. 1.</t>
  </si>
  <si>
    <t>Növényélettan 1.</t>
  </si>
  <si>
    <t>Biotechnológia 1.</t>
  </si>
  <si>
    <t>Bioinformatika alapjai</t>
  </si>
  <si>
    <t>Spec. vizsgálati módszerek 1.</t>
  </si>
  <si>
    <t xml:space="preserve">Ökológia 2. </t>
  </si>
  <si>
    <t>Összehasonlító élettan 2</t>
  </si>
  <si>
    <t>Összehasonlító élettan gy. 2.</t>
  </si>
  <si>
    <t>Növényélettan 2.</t>
  </si>
  <si>
    <t>Növényélettan gyak.</t>
  </si>
  <si>
    <t>Biotechnológia 2.</t>
  </si>
  <si>
    <t>Biotechnológia gyak.</t>
  </si>
  <si>
    <t>Spec. vizsgálati módszerek 2.</t>
  </si>
  <si>
    <t>Választható tárgy</t>
  </si>
  <si>
    <t>Összesen: kredit</t>
  </si>
  <si>
    <t>Összesen:óra</t>
  </si>
  <si>
    <t>Összesen:kredit</t>
  </si>
  <si>
    <t>Összesen: óra</t>
  </si>
  <si>
    <t>Kollokvium (k)</t>
  </si>
  <si>
    <t>Kredit</t>
  </si>
  <si>
    <t>Óraszám</t>
  </si>
  <si>
    <t>Molekuláris biológia gyak.</t>
  </si>
  <si>
    <t>K842</t>
  </si>
  <si>
    <t>Analitikai kémia alapjai gyak.</t>
  </si>
  <si>
    <t>Biológus laboratóriumi operátor</t>
  </si>
  <si>
    <t>K864</t>
  </si>
  <si>
    <t>Bevezetés a szerves kémiába</t>
  </si>
  <si>
    <t>K865</t>
  </si>
  <si>
    <t>Szerves kém. lab. ismeretek</t>
  </si>
  <si>
    <t>Bevezetés a radiokémiába</t>
  </si>
  <si>
    <t>Lab. szakmai gyakorlat</t>
  </si>
  <si>
    <t>14n</t>
  </si>
  <si>
    <t>Szakdolgozat</t>
  </si>
  <si>
    <t>Szakdolg. lab.operátoroknak 1.</t>
  </si>
  <si>
    <t>Szakdolg. lab.operátoroknak 2.</t>
  </si>
  <si>
    <t>Nem természettudományos tárgyak</t>
  </si>
  <si>
    <t>Mindösszesen</t>
  </si>
  <si>
    <t xml:space="preserve">Genetika gyak. </t>
  </si>
  <si>
    <t>k*</t>
  </si>
  <si>
    <t>3k</t>
  </si>
  <si>
    <t>2k</t>
  </si>
  <si>
    <t>K801</t>
  </si>
  <si>
    <t>Kémia alapjai</t>
  </si>
  <si>
    <t>K802</t>
  </si>
  <si>
    <t>Kémia alapjai gyak.</t>
  </si>
  <si>
    <t>K831</t>
  </si>
  <si>
    <t>Fizikai kémia alapjai</t>
  </si>
  <si>
    <t>BALL011E</t>
  </si>
  <si>
    <t>BNOV011S</t>
  </si>
  <si>
    <t>BNOV011G</t>
  </si>
  <si>
    <t>BALL021E</t>
  </si>
  <si>
    <t>BALL021G</t>
  </si>
  <si>
    <t>BALL012E</t>
  </si>
  <si>
    <t>BALL012G</t>
  </si>
  <si>
    <t>BBIK011E</t>
  </si>
  <si>
    <t>BBIK021G</t>
  </si>
  <si>
    <t>BNOV031E</t>
  </si>
  <si>
    <t>BNOV031G</t>
  </si>
  <si>
    <t>BALL022E</t>
  </si>
  <si>
    <t>BALL022G</t>
  </si>
  <si>
    <t>BOKO011E</t>
  </si>
  <si>
    <t>BOKO011G</t>
  </si>
  <si>
    <t>BBIK012E</t>
  </si>
  <si>
    <t>BBIK031G</t>
  </si>
  <si>
    <t>Növényrendszertan gyak. 1.</t>
  </si>
  <si>
    <t>BNOV042E</t>
  </si>
  <si>
    <t>BNOV042G</t>
  </si>
  <si>
    <t>BOKO012E</t>
  </si>
  <si>
    <t>BOKO012G</t>
  </si>
  <si>
    <t>BNOV041E</t>
  </si>
  <si>
    <t>BNOV041G</t>
  </si>
  <si>
    <t>BMIK011E</t>
  </si>
  <si>
    <t>BGEN012E</t>
  </si>
  <si>
    <t>BOKO051E</t>
  </si>
  <si>
    <t>BGEN012G</t>
  </si>
  <si>
    <t>BMIK012E</t>
  </si>
  <si>
    <t>BMIK012G</t>
  </si>
  <si>
    <t>BGEN031E</t>
  </si>
  <si>
    <t>BEMB011E</t>
  </si>
  <si>
    <t>BOKO052E</t>
  </si>
  <si>
    <t>BMIK041G</t>
  </si>
  <si>
    <t>BGEN041E</t>
  </si>
  <si>
    <t>BGEN051G</t>
  </si>
  <si>
    <t>BOHE011E</t>
  </si>
  <si>
    <t>BOHE021G</t>
  </si>
  <si>
    <t>BBIT011E</t>
  </si>
  <si>
    <t>BOHE012E</t>
  </si>
  <si>
    <t>BOHE022G</t>
  </si>
  <si>
    <t>BNOE012E</t>
  </si>
  <si>
    <t>BNOE021G</t>
  </si>
  <si>
    <t>BBIT012E</t>
  </si>
  <si>
    <t>BBIT021G</t>
  </si>
  <si>
    <t>BTCS021K</t>
  </si>
  <si>
    <t>Pozitív bírálat</t>
  </si>
  <si>
    <t>BGEN011E</t>
  </si>
  <si>
    <t>BNOE011E</t>
  </si>
  <si>
    <t>BTCS071E</t>
  </si>
  <si>
    <t>BTCS081G</t>
  </si>
  <si>
    <t>BTCS082G</t>
  </si>
  <si>
    <t>BTCS051G</t>
  </si>
  <si>
    <t>BTCS052G</t>
  </si>
  <si>
    <t>Mx231E</t>
  </si>
  <si>
    <t>Mx231G</t>
  </si>
  <si>
    <t>K853</t>
  </si>
  <si>
    <t>K854</t>
  </si>
  <si>
    <t>Bevezetés a radiokémiába lab.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</si>
</sst>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3" fillId="2" borderId="0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/>
    </xf>
    <xf numFmtId="0" fontId="0" fillId="2" borderId="0" xfId="0" applyFont="1" applyFill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56" sqref="N56"/>
    </sheetView>
  </sheetViews>
  <sheetFormatPr defaultColWidth="9.140625" defaultRowHeight="12.75"/>
  <cols>
    <col min="1" max="1" width="11.28125" style="0" customWidth="1"/>
    <col min="2" max="2" width="27.00390625" style="7" customWidth="1"/>
    <col min="3" max="3" width="3.7109375" style="7" customWidth="1"/>
    <col min="4" max="20" width="3.7109375" style="0" customWidth="1"/>
    <col min="21" max="21" width="8.7109375" style="34" customWidth="1"/>
  </cols>
  <sheetData>
    <row r="1" spans="1:21" ht="12.75">
      <c r="A1" s="38" t="s">
        <v>0</v>
      </c>
      <c r="B1" s="39" t="s">
        <v>2</v>
      </c>
      <c r="C1" s="40" t="s">
        <v>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30"/>
    </row>
    <row r="2" spans="1:24" ht="12.75">
      <c r="A2" s="38"/>
      <c r="B2" s="39"/>
      <c r="C2" s="40">
        <v>1</v>
      </c>
      <c r="D2" s="40"/>
      <c r="E2" s="40"/>
      <c r="F2" s="40">
        <v>2</v>
      </c>
      <c r="G2" s="40"/>
      <c r="H2" s="40"/>
      <c r="I2" s="40">
        <v>3</v>
      </c>
      <c r="J2" s="40"/>
      <c r="K2" s="40"/>
      <c r="L2" s="40">
        <v>4</v>
      </c>
      <c r="M2" s="40"/>
      <c r="N2" s="40"/>
      <c r="O2" s="40">
        <v>5</v>
      </c>
      <c r="P2" s="40"/>
      <c r="Q2" s="40"/>
      <c r="R2" s="40">
        <v>6</v>
      </c>
      <c r="S2" s="40"/>
      <c r="T2" s="40"/>
      <c r="U2" s="30"/>
      <c r="V2" s="40" t="s">
        <v>8</v>
      </c>
      <c r="W2" s="40"/>
      <c r="X2" s="40"/>
    </row>
    <row r="3" spans="1:21" ht="12.75">
      <c r="A3" s="4"/>
      <c r="B3" s="8" t="s">
        <v>78</v>
      </c>
      <c r="C3" s="11" t="s">
        <v>4</v>
      </c>
      <c r="D3" s="3" t="s">
        <v>7</v>
      </c>
      <c r="E3" s="3" t="s">
        <v>5</v>
      </c>
      <c r="F3" s="3" t="s">
        <v>4</v>
      </c>
      <c r="G3" s="3" t="s">
        <v>7</v>
      </c>
      <c r="H3" s="3" t="s">
        <v>6</v>
      </c>
      <c r="I3" s="3" t="s">
        <v>4</v>
      </c>
      <c r="J3" s="3" t="s">
        <v>7</v>
      </c>
      <c r="K3" s="3" t="s">
        <v>6</v>
      </c>
      <c r="L3" s="3" t="s">
        <v>4</v>
      </c>
      <c r="M3" s="3" t="s">
        <v>7</v>
      </c>
      <c r="N3" s="3" t="s">
        <v>6</v>
      </c>
      <c r="O3" s="3" t="s">
        <v>4</v>
      </c>
      <c r="P3" s="3" t="s">
        <v>7</v>
      </c>
      <c r="Q3" s="3" t="s">
        <v>6</v>
      </c>
      <c r="R3" s="3" t="s">
        <v>4</v>
      </c>
      <c r="S3" s="3" t="s">
        <v>7</v>
      </c>
      <c r="T3" s="3" t="s">
        <v>6</v>
      </c>
      <c r="U3" s="30" t="s">
        <v>1</v>
      </c>
    </row>
    <row r="4" spans="1:24" ht="15" customHeight="1">
      <c r="A4" s="5"/>
      <c r="B4" s="9" t="s">
        <v>42</v>
      </c>
      <c r="C4" s="1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"/>
      <c r="U4" s="31"/>
      <c r="V4" s="5"/>
      <c r="W4" s="5"/>
      <c r="X4" s="5"/>
    </row>
    <row r="5" spans="1:24" ht="15" customHeight="1">
      <c r="A5" s="1" t="s">
        <v>155</v>
      </c>
      <c r="B5" s="10" t="s">
        <v>16</v>
      </c>
      <c r="C5" s="13">
        <v>2</v>
      </c>
      <c r="D5" s="2" t="s">
        <v>6</v>
      </c>
      <c r="E5" s="2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0"/>
      <c r="V5" s="3"/>
      <c r="W5" s="3"/>
      <c r="X5" s="3"/>
    </row>
    <row r="6" spans="1:24" ht="15" customHeight="1">
      <c r="A6" s="1" t="s">
        <v>156</v>
      </c>
      <c r="B6" s="10" t="s">
        <v>17</v>
      </c>
      <c r="C6" s="13">
        <v>1</v>
      </c>
      <c r="D6" s="2" t="s">
        <v>9</v>
      </c>
      <c r="E6" s="2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0"/>
      <c r="V6" s="3"/>
      <c r="W6" s="3"/>
      <c r="X6" s="3"/>
    </row>
    <row r="7" spans="1:24" ht="15" customHeight="1">
      <c r="A7" s="1" t="s">
        <v>95</v>
      </c>
      <c r="B7" s="10" t="s">
        <v>96</v>
      </c>
      <c r="C7" s="11">
        <v>2</v>
      </c>
      <c r="D7" s="3" t="s">
        <v>6</v>
      </c>
      <c r="E7" s="3">
        <v>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0"/>
      <c r="V7" s="3"/>
      <c r="W7" s="3"/>
      <c r="X7" s="3"/>
    </row>
    <row r="8" spans="1:24" ht="15" customHeight="1">
      <c r="A8" s="1" t="s">
        <v>97</v>
      </c>
      <c r="B8" s="10" t="s">
        <v>98</v>
      </c>
      <c r="C8" s="11">
        <v>1</v>
      </c>
      <c r="D8" s="3" t="s">
        <v>9</v>
      </c>
      <c r="E8" s="3">
        <v>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  <c r="U8" s="30"/>
      <c r="V8" s="3"/>
      <c r="W8" s="3"/>
      <c r="X8" s="3"/>
    </row>
    <row r="9" spans="1:24" ht="15" customHeight="1">
      <c r="A9" s="1" t="s">
        <v>79</v>
      </c>
      <c r="B9" s="10" t="s">
        <v>80</v>
      </c>
      <c r="C9" s="11">
        <v>2</v>
      </c>
      <c r="D9" s="3" t="s">
        <v>6</v>
      </c>
      <c r="E9" s="3">
        <v>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0"/>
      <c r="V9" s="3"/>
      <c r="W9" s="3"/>
      <c r="X9" s="3"/>
    </row>
    <row r="10" spans="1:24" ht="15" customHeight="1">
      <c r="A10" s="1" t="s">
        <v>81</v>
      </c>
      <c r="B10" s="10" t="s">
        <v>82</v>
      </c>
      <c r="C10" s="11">
        <v>4</v>
      </c>
      <c r="D10" s="3" t="s">
        <v>9</v>
      </c>
      <c r="E10" s="3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0"/>
      <c r="V10" s="3"/>
      <c r="W10" s="3"/>
      <c r="X10" s="3"/>
    </row>
    <row r="11" spans="1:24" ht="15" customHeight="1">
      <c r="A11" s="1" t="s">
        <v>14</v>
      </c>
      <c r="B11" s="10" t="s">
        <v>15</v>
      </c>
      <c r="C11" s="11"/>
      <c r="D11" s="3"/>
      <c r="E11" s="3"/>
      <c r="F11" s="2">
        <v>2</v>
      </c>
      <c r="G11" s="2" t="s">
        <v>6</v>
      </c>
      <c r="H11" s="2">
        <v>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0"/>
      <c r="V11" s="3"/>
      <c r="W11" s="3"/>
      <c r="X11" s="3"/>
    </row>
    <row r="12" spans="1:27" ht="15" customHeight="1">
      <c r="A12" s="1" t="s">
        <v>76</v>
      </c>
      <c r="B12" s="10" t="s">
        <v>77</v>
      </c>
      <c r="C12" s="11"/>
      <c r="D12" s="3"/>
      <c r="E12" s="3"/>
      <c r="F12" s="2">
        <v>3</v>
      </c>
      <c r="G12" s="2" t="s">
        <v>9</v>
      </c>
      <c r="H12" s="2">
        <v>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3"/>
      <c r="V12" s="3"/>
      <c r="W12" s="3"/>
      <c r="X12" s="30"/>
      <c r="Y12" s="3"/>
      <c r="Z12" s="3"/>
      <c r="AA12" s="3"/>
    </row>
    <row r="13" spans="1:24" ht="15" customHeight="1">
      <c r="A13" s="1" t="s">
        <v>99</v>
      </c>
      <c r="B13" s="10" t="s">
        <v>100</v>
      </c>
      <c r="C13" s="11"/>
      <c r="D13" s="3"/>
      <c r="E13" s="3"/>
      <c r="I13" s="2">
        <v>1</v>
      </c>
      <c r="J13" s="2" t="s">
        <v>92</v>
      </c>
      <c r="K13" s="2">
        <v>1</v>
      </c>
      <c r="L13" s="2"/>
      <c r="M13" s="2"/>
      <c r="N13" s="2"/>
      <c r="O13" s="2"/>
      <c r="P13" s="2"/>
      <c r="Q13" s="2"/>
      <c r="R13" s="2"/>
      <c r="S13" s="2"/>
      <c r="T13" s="3"/>
      <c r="U13" s="30"/>
      <c r="V13" s="3"/>
      <c r="W13" s="3"/>
      <c r="X13" s="3"/>
    </row>
    <row r="14" spans="1:27" ht="15" customHeight="1">
      <c r="A14" s="1" t="s">
        <v>157</v>
      </c>
      <c r="B14" s="10" t="s">
        <v>83</v>
      </c>
      <c r="C14" s="11"/>
      <c r="D14" s="3"/>
      <c r="E14" s="3"/>
      <c r="F14" s="2"/>
      <c r="G14" s="2"/>
      <c r="H14" s="2"/>
      <c r="I14" s="2">
        <v>1</v>
      </c>
      <c r="J14" s="2" t="s">
        <v>6</v>
      </c>
      <c r="K14" s="2">
        <v>1</v>
      </c>
      <c r="L14" s="2"/>
      <c r="M14" s="2"/>
      <c r="N14" s="2"/>
      <c r="O14" s="2"/>
      <c r="P14" s="2"/>
      <c r="Q14" s="2"/>
      <c r="R14" s="2"/>
      <c r="S14" s="2"/>
      <c r="T14" s="3"/>
      <c r="U14" s="3"/>
      <c r="V14" s="3"/>
      <c r="W14" s="3"/>
      <c r="X14" s="30"/>
      <c r="Y14" s="3"/>
      <c r="Z14" s="3"/>
      <c r="AA14" s="3"/>
    </row>
    <row r="15" spans="1:27" ht="15" customHeight="1">
      <c r="A15" s="1" t="s">
        <v>158</v>
      </c>
      <c r="B15" s="10" t="s">
        <v>159</v>
      </c>
      <c r="C15" s="11"/>
      <c r="D15" s="3"/>
      <c r="E15" s="3"/>
      <c r="F15" s="2"/>
      <c r="G15" s="2"/>
      <c r="H15" s="2"/>
      <c r="I15" s="2">
        <v>2</v>
      </c>
      <c r="J15" s="2" t="s">
        <v>9</v>
      </c>
      <c r="K15" s="2">
        <v>2</v>
      </c>
      <c r="L15" s="2"/>
      <c r="M15" s="2"/>
      <c r="N15" s="2"/>
      <c r="O15" s="2"/>
      <c r="P15" s="2"/>
      <c r="Q15" s="2"/>
      <c r="R15" s="2"/>
      <c r="S15" s="2"/>
      <c r="T15" s="3"/>
      <c r="U15" s="3"/>
      <c r="V15" s="3"/>
      <c r="W15" s="3"/>
      <c r="X15" s="30"/>
      <c r="Y15" s="3"/>
      <c r="Z15" s="3"/>
      <c r="AA15" s="3"/>
    </row>
    <row r="16" spans="2:24" ht="12.75">
      <c r="B16" s="18" t="s">
        <v>70</v>
      </c>
      <c r="C16" s="11"/>
      <c r="D16" s="3"/>
      <c r="E16" s="3">
        <f>SUM(E5:E15)</f>
        <v>11</v>
      </c>
      <c r="F16" s="3"/>
      <c r="G16" s="3"/>
      <c r="H16" s="3">
        <f>SUM(H5:H15)</f>
        <v>5</v>
      </c>
      <c r="I16" s="3"/>
      <c r="J16" s="3"/>
      <c r="K16" s="3">
        <f>SUM(K5:K15)</f>
        <v>4</v>
      </c>
      <c r="L16" s="3"/>
      <c r="M16" s="3"/>
      <c r="N16" s="3"/>
      <c r="O16" s="3"/>
      <c r="P16" s="3"/>
      <c r="Q16" s="3">
        <f>SUM(Q5:Q15)</f>
        <v>0</v>
      </c>
      <c r="R16" s="3"/>
      <c r="S16" s="3"/>
      <c r="T16" s="3">
        <f>SUM(T5:T15)</f>
        <v>0</v>
      </c>
      <c r="U16" s="30">
        <f>SUM(C16:T16)</f>
        <v>20</v>
      </c>
      <c r="V16" s="3"/>
      <c r="W16" s="3"/>
      <c r="X16" s="3"/>
    </row>
    <row r="17" spans="2:24" ht="12.75">
      <c r="B17" s="18" t="s">
        <v>71</v>
      </c>
      <c r="C17" s="11">
        <f>SUM(C5:C15)</f>
        <v>12</v>
      </c>
      <c r="D17" s="3"/>
      <c r="E17" s="3"/>
      <c r="F17" s="3">
        <f>SUM(F5:F15)</f>
        <v>5</v>
      </c>
      <c r="G17" s="3"/>
      <c r="H17" s="3"/>
      <c r="I17" s="3">
        <f>SUM(I5:I15)</f>
        <v>4</v>
      </c>
      <c r="J17" s="3"/>
      <c r="K17" s="3"/>
      <c r="L17" s="3"/>
      <c r="M17" s="3"/>
      <c r="N17" s="3"/>
      <c r="O17" s="3">
        <f>SUM(O5:O15)</f>
        <v>0</v>
      </c>
      <c r="P17" s="3"/>
      <c r="Q17" s="3"/>
      <c r="R17" s="3">
        <f>SUM(R5:R15)</f>
        <v>0</v>
      </c>
      <c r="S17" s="3"/>
      <c r="T17" s="3"/>
      <c r="U17" s="30">
        <f>SUM(C17:T17)</f>
        <v>21</v>
      </c>
      <c r="V17" s="3"/>
      <c r="W17" s="3"/>
      <c r="X17" s="3"/>
    </row>
    <row r="18" spans="2:24" ht="12.75">
      <c r="B18" s="17" t="s">
        <v>11</v>
      </c>
      <c r="C18" s="11"/>
      <c r="D18" s="3">
        <v>3</v>
      </c>
      <c r="E18" s="3"/>
      <c r="F18" s="3"/>
      <c r="G18" s="3">
        <v>1</v>
      </c>
      <c r="H18" s="3"/>
      <c r="I18" s="3"/>
      <c r="J18" s="3">
        <v>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0">
        <f>SUM(C18:T18)</f>
        <v>6</v>
      </c>
      <c r="V18" s="3"/>
      <c r="W18" s="3"/>
      <c r="X18" s="3"/>
    </row>
    <row r="19" spans="2:24" ht="12.75">
      <c r="B19" s="17" t="s">
        <v>10</v>
      </c>
      <c r="C19" s="11"/>
      <c r="D19" s="3">
        <v>3</v>
      </c>
      <c r="E19" s="3"/>
      <c r="F19" s="3"/>
      <c r="G19" s="3">
        <v>1</v>
      </c>
      <c r="H19" s="3"/>
      <c r="I19" s="3"/>
      <c r="J19" s="3">
        <v>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0">
        <f>SUM(C19:T19)</f>
        <v>5</v>
      </c>
      <c r="V19" s="3"/>
      <c r="W19" s="3"/>
      <c r="X19" s="3"/>
    </row>
    <row r="20" spans="2:24" s="5" customFormat="1" ht="12.75">
      <c r="B20" s="14" t="s">
        <v>18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32"/>
      <c r="V20" s="26"/>
      <c r="W20" s="26"/>
      <c r="X20" s="26"/>
    </row>
    <row r="21" spans="1:24" ht="12.75">
      <c r="A21" t="s">
        <v>101</v>
      </c>
      <c r="B21" s="15" t="s">
        <v>19</v>
      </c>
      <c r="C21" s="11">
        <v>2</v>
      </c>
      <c r="D21" s="3" t="s">
        <v>6</v>
      </c>
      <c r="E21" s="3">
        <v>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0"/>
      <c r="V21" s="3"/>
      <c r="W21" s="3"/>
      <c r="X21" s="3"/>
    </row>
    <row r="22" spans="1:24" ht="12" customHeight="1">
      <c r="A22" t="s">
        <v>102</v>
      </c>
      <c r="B22" s="15" t="s">
        <v>20</v>
      </c>
      <c r="C22" s="11">
        <v>1</v>
      </c>
      <c r="D22" s="3" t="s">
        <v>92</v>
      </c>
      <c r="E22" s="3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0"/>
      <c r="V22" s="3"/>
      <c r="W22" s="3"/>
      <c r="X22" s="3"/>
    </row>
    <row r="23" spans="1:24" ht="12.75">
      <c r="A23" t="s">
        <v>103</v>
      </c>
      <c r="B23" s="15" t="s">
        <v>21</v>
      </c>
      <c r="C23" s="11">
        <v>1</v>
      </c>
      <c r="D23" s="3" t="s">
        <v>9</v>
      </c>
      <c r="E23" s="3">
        <v>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0"/>
      <c r="V23" s="3"/>
      <c r="W23" s="3"/>
      <c r="X23" s="3"/>
    </row>
    <row r="24" spans="1:24" ht="12.75">
      <c r="A24" t="s">
        <v>104</v>
      </c>
      <c r="B24" s="15" t="s">
        <v>22</v>
      </c>
      <c r="C24" s="27">
        <v>2</v>
      </c>
      <c r="D24" s="3" t="s">
        <v>6</v>
      </c>
      <c r="E24" s="3">
        <v>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0"/>
      <c r="V24" s="3"/>
      <c r="W24" s="3"/>
      <c r="X24" s="3"/>
    </row>
    <row r="25" spans="1:24" ht="12.75">
      <c r="A25" t="s">
        <v>105</v>
      </c>
      <c r="B25" s="15" t="s">
        <v>23</v>
      </c>
      <c r="C25" s="11">
        <v>3</v>
      </c>
      <c r="D25" s="3" t="s">
        <v>9</v>
      </c>
      <c r="E25" s="3">
        <v>3</v>
      </c>
      <c r="F25" s="1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0"/>
      <c r="V25" s="3"/>
      <c r="W25" s="3"/>
      <c r="X25" s="3"/>
    </row>
    <row r="26" spans="1:24" ht="12.75">
      <c r="A26" t="s">
        <v>106</v>
      </c>
      <c r="B26" s="15" t="s">
        <v>24</v>
      </c>
      <c r="C26" s="11"/>
      <c r="D26" s="3"/>
      <c r="E26" s="3"/>
      <c r="F26" s="27">
        <v>2</v>
      </c>
      <c r="G26" s="3" t="s">
        <v>92</v>
      </c>
      <c r="H26" s="3">
        <v>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0"/>
      <c r="V26" s="3"/>
      <c r="W26" s="3"/>
      <c r="X26" s="3"/>
    </row>
    <row r="27" spans="1:24" ht="12.75">
      <c r="A27" t="s">
        <v>107</v>
      </c>
      <c r="B27" s="15" t="s">
        <v>25</v>
      </c>
      <c r="C27" s="11"/>
      <c r="D27" s="3"/>
      <c r="E27" s="3"/>
      <c r="F27" s="3">
        <v>2</v>
      </c>
      <c r="G27" s="3" t="s">
        <v>9</v>
      </c>
      <c r="H27" s="3">
        <v>2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0"/>
      <c r="V27" s="3"/>
      <c r="W27" s="3"/>
      <c r="X27" s="3"/>
    </row>
    <row r="28" spans="1:24" ht="12.75">
      <c r="A28" t="s">
        <v>108</v>
      </c>
      <c r="B28" s="15" t="s">
        <v>26</v>
      </c>
      <c r="C28" s="11"/>
      <c r="D28" s="3"/>
      <c r="E28" s="3"/>
      <c r="F28" s="3">
        <v>3</v>
      </c>
      <c r="G28" s="3" t="s">
        <v>6</v>
      </c>
      <c r="H28" s="3">
        <v>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0"/>
      <c r="V28" s="3"/>
      <c r="W28" s="3"/>
      <c r="X28" s="3"/>
    </row>
    <row r="29" spans="1:24" ht="12.75">
      <c r="A29" t="s">
        <v>109</v>
      </c>
      <c r="B29" s="15" t="s">
        <v>27</v>
      </c>
      <c r="C29" s="11"/>
      <c r="D29" s="3"/>
      <c r="E29" s="3"/>
      <c r="F29" s="3">
        <v>2</v>
      </c>
      <c r="G29" s="3" t="s">
        <v>9</v>
      </c>
      <c r="H29" s="3">
        <v>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0"/>
      <c r="V29" s="3"/>
      <c r="W29" s="3"/>
      <c r="X29" s="3"/>
    </row>
    <row r="30" spans="1:24" ht="12.75">
      <c r="A30" t="s">
        <v>110</v>
      </c>
      <c r="B30" s="15" t="s">
        <v>28</v>
      </c>
      <c r="C30" s="11"/>
      <c r="D30" s="3"/>
      <c r="E30" s="3"/>
      <c r="F30" s="3">
        <v>2</v>
      </c>
      <c r="G30" s="3" t="s">
        <v>92</v>
      </c>
      <c r="H30" s="3">
        <v>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0"/>
      <c r="V30" s="3"/>
      <c r="W30" s="3"/>
      <c r="X30" s="3"/>
    </row>
    <row r="31" spans="1:24" ht="12.75">
      <c r="A31" t="s">
        <v>111</v>
      </c>
      <c r="B31" s="15" t="s">
        <v>29</v>
      </c>
      <c r="C31" s="11"/>
      <c r="D31" s="3"/>
      <c r="E31" s="3"/>
      <c r="F31" s="3">
        <v>2</v>
      </c>
      <c r="G31" s="3" t="s">
        <v>9</v>
      </c>
      <c r="H31" s="3">
        <v>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0"/>
      <c r="V31" s="3"/>
      <c r="W31" s="3"/>
      <c r="X31" s="3"/>
    </row>
    <row r="32" spans="1:24" ht="12.75">
      <c r="A32" t="s">
        <v>112</v>
      </c>
      <c r="B32" s="15" t="s">
        <v>30</v>
      </c>
      <c r="C32" s="11"/>
      <c r="D32" s="3"/>
      <c r="E32" s="3"/>
      <c r="F32" s="3">
        <v>1</v>
      </c>
      <c r="G32" s="3" t="s">
        <v>92</v>
      </c>
      <c r="H32" s="3">
        <v>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0"/>
      <c r="V32" s="3"/>
      <c r="W32" s="3"/>
      <c r="X32" s="3"/>
    </row>
    <row r="33" spans="1:24" ht="12.75">
      <c r="A33" t="s">
        <v>113</v>
      </c>
      <c r="B33" s="15" t="s">
        <v>31</v>
      </c>
      <c r="C33" s="11"/>
      <c r="D33" s="3"/>
      <c r="E33" s="3"/>
      <c r="F33" s="3">
        <v>2</v>
      </c>
      <c r="G33" s="3" t="s">
        <v>9</v>
      </c>
      <c r="H33" s="3">
        <v>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0"/>
      <c r="V33" s="3"/>
      <c r="W33" s="3"/>
      <c r="X33" s="3"/>
    </row>
    <row r="34" spans="1:24" ht="12.75">
      <c r="A34" t="s">
        <v>114</v>
      </c>
      <c r="B34" s="16" t="s">
        <v>32</v>
      </c>
      <c r="C34" s="11"/>
      <c r="D34" s="3"/>
      <c r="E34" s="3"/>
      <c r="F34" s="3">
        <v>2</v>
      </c>
      <c r="G34" s="3" t="s">
        <v>6</v>
      </c>
      <c r="H34" s="3">
        <v>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0"/>
      <c r="V34" s="3"/>
      <c r="W34" s="3"/>
      <c r="X34" s="3"/>
    </row>
    <row r="35" spans="1:24" ht="12.75">
      <c r="A35" t="s">
        <v>115</v>
      </c>
      <c r="B35" s="15" t="s">
        <v>33</v>
      </c>
      <c r="C35" s="11"/>
      <c r="D35" s="3"/>
      <c r="E35" s="3"/>
      <c r="F35" s="3">
        <v>2</v>
      </c>
      <c r="G35" s="3" t="s">
        <v>9</v>
      </c>
      <c r="H35" s="3">
        <v>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0"/>
      <c r="V35" s="3"/>
      <c r="W35" s="3"/>
      <c r="X35" s="3"/>
    </row>
    <row r="36" spans="1:24" ht="12.75">
      <c r="A36" t="s">
        <v>116</v>
      </c>
      <c r="B36" s="16" t="s">
        <v>34</v>
      </c>
      <c r="C36" s="11"/>
      <c r="D36" s="3"/>
      <c r="E36" s="3"/>
      <c r="F36" s="3"/>
      <c r="G36" s="3"/>
      <c r="H36" s="3"/>
      <c r="I36" s="3">
        <v>2</v>
      </c>
      <c r="J36" s="3" t="s">
        <v>6</v>
      </c>
      <c r="K36" s="3">
        <v>3</v>
      </c>
      <c r="L36" s="3"/>
      <c r="M36" s="3"/>
      <c r="N36" s="3"/>
      <c r="O36" s="3"/>
      <c r="P36" s="3"/>
      <c r="Q36" s="3"/>
      <c r="R36" s="3"/>
      <c r="S36" s="3"/>
      <c r="T36" s="3"/>
      <c r="U36" s="30"/>
      <c r="V36" s="3"/>
      <c r="W36" s="3"/>
      <c r="X36" s="3"/>
    </row>
    <row r="37" spans="1:24" ht="12.75">
      <c r="A37" t="s">
        <v>117</v>
      </c>
      <c r="B37" s="16" t="s">
        <v>35</v>
      </c>
      <c r="C37" s="11"/>
      <c r="D37" s="3"/>
      <c r="E37" s="3"/>
      <c r="F37" s="3"/>
      <c r="G37" s="3"/>
      <c r="H37" s="3"/>
      <c r="I37" s="3">
        <v>3</v>
      </c>
      <c r="J37" s="3" t="s">
        <v>36</v>
      </c>
      <c r="K37" s="3">
        <v>3</v>
      </c>
      <c r="L37" s="3"/>
      <c r="M37" s="3"/>
      <c r="N37" s="3"/>
      <c r="O37" s="3"/>
      <c r="P37" s="3"/>
      <c r="Q37" s="3"/>
      <c r="R37" s="3"/>
      <c r="S37" s="3"/>
      <c r="T37" s="3"/>
      <c r="U37" s="30"/>
      <c r="V37" s="3"/>
      <c r="W37" s="3"/>
      <c r="X37" s="3"/>
    </row>
    <row r="38" spans="1:24" ht="12.75">
      <c r="A38" t="s">
        <v>123</v>
      </c>
      <c r="B38" s="16" t="s">
        <v>37</v>
      </c>
      <c r="C38" s="11"/>
      <c r="D38" s="3"/>
      <c r="E38" s="3"/>
      <c r="F38" s="3"/>
      <c r="G38" s="3"/>
      <c r="H38" s="3"/>
      <c r="I38" s="3">
        <v>2</v>
      </c>
      <c r="J38" s="3" t="s">
        <v>6</v>
      </c>
      <c r="K38" s="3">
        <v>2</v>
      </c>
      <c r="L38" s="3"/>
      <c r="M38" s="3"/>
      <c r="N38" s="3"/>
      <c r="O38" s="3"/>
      <c r="P38" s="3"/>
      <c r="Q38" s="3"/>
      <c r="R38" s="3"/>
      <c r="S38" s="3"/>
      <c r="T38" s="3"/>
      <c r="U38" s="30"/>
      <c r="V38" s="3"/>
      <c r="W38" s="3"/>
      <c r="X38" s="3"/>
    </row>
    <row r="39" spans="1:24" ht="12.75">
      <c r="A39" t="s">
        <v>124</v>
      </c>
      <c r="B39" s="16" t="s">
        <v>118</v>
      </c>
      <c r="C39" s="11"/>
      <c r="D39" s="3"/>
      <c r="E39" s="3"/>
      <c r="F39" s="3"/>
      <c r="G39" s="3"/>
      <c r="H39" s="3"/>
      <c r="I39" s="3">
        <v>2</v>
      </c>
      <c r="J39" s="3" t="s">
        <v>9</v>
      </c>
      <c r="K39" s="3">
        <v>2</v>
      </c>
      <c r="L39" s="3"/>
      <c r="M39" s="3"/>
      <c r="N39" s="3"/>
      <c r="O39" s="3"/>
      <c r="P39" s="3"/>
      <c r="Q39" s="3"/>
      <c r="R39" s="3"/>
      <c r="S39" s="3"/>
      <c r="T39" s="3"/>
      <c r="U39" s="30"/>
      <c r="V39" s="3"/>
      <c r="W39" s="3"/>
      <c r="X39" s="3"/>
    </row>
    <row r="40" spans="1:24" ht="13.5" customHeight="1">
      <c r="A40" t="s">
        <v>121</v>
      </c>
      <c r="B40" s="16" t="s">
        <v>38</v>
      </c>
      <c r="C40" s="11"/>
      <c r="D40" s="3"/>
      <c r="E40" s="3"/>
      <c r="F40" s="3"/>
      <c r="G40" s="3"/>
      <c r="H40" s="3"/>
      <c r="I40" s="3">
        <v>1</v>
      </c>
      <c r="J40" s="3" t="s">
        <v>92</v>
      </c>
      <c r="K40" s="3">
        <v>1</v>
      </c>
      <c r="L40" s="3"/>
      <c r="M40" s="3"/>
      <c r="N40" s="3"/>
      <c r="O40" s="3"/>
      <c r="P40" s="3"/>
      <c r="Q40" s="3"/>
      <c r="R40" s="3"/>
      <c r="S40" s="3"/>
      <c r="T40" s="3"/>
      <c r="U40" s="30"/>
      <c r="V40" s="3"/>
      <c r="W40" s="3"/>
      <c r="X40" s="3"/>
    </row>
    <row r="41" spans="1:24" ht="13.5" customHeight="1">
      <c r="A41" t="s">
        <v>122</v>
      </c>
      <c r="B41" s="16" t="s">
        <v>39</v>
      </c>
      <c r="C41" s="11"/>
      <c r="D41" s="3"/>
      <c r="E41" s="3"/>
      <c r="F41" s="3"/>
      <c r="G41" s="3"/>
      <c r="H41" s="3"/>
      <c r="I41" s="3">
        <v>2</v>
      </c>
      <c r="J41" s="3" t="s">
        <v>9</v>
      </c>
      <c r="K41" s="3">
        <v>2</v>
      </c>
      <c r="L41" s="3"/>
      <c r="M41" s="3"/>
      <c r="N41" s="3"/>
      <c r="O41" s="3"/>
      <c r="P41" s="3"/>
      <c r="Q41" s="3"/>
      <c r="R41" s="3"/>
      <c r="S41" s="3"/>
      <c r="T41" s="3"/>
      <c r="U41" s="30"/>
      <c r="V41" s="3"/>
      <c r="W41" s="3"/>
      <c r="X41" s="3"/>
    </row>
    <row r="42" spans="1:24" ht="13.5" customHeight="1">
      <c r="A42" t="s">
        <v>119</v>
      </c>
      <c r="B42" s="16" t="s">
        <v>40</v>
      </c>
      <c r="C42" s="11"/>
      <c r="D42" s="3"/>
      <c r="E42" s="3"/>
      <c r="F42" s="3"/>
      <c r="G42" s="3"/>
      <c r="H42" s="3"/>
      <c r="I42" s="3"/>
      <c r="J42" s="3"/>
      <c r="K42" s="3"/>
      <c r="L42" s="3">
        <v>2</v>
      </c>
      <c r="M42" s="3" t="s">
        <v>92</v>
      </c>
      <c r="N42" s="3">
        <v>2</v>
      </c>
      <c r="O42" s="3"/>
      <c r="P42" s="3"/>
      <c r="Q42" s="3"/>
      <c r="R42" s="3"/>
      <c r="S42" s="3"/>
      <c r="T42" s="3"/>
      <c r="U42" s="30"/>
      <c r="V42" s="3"/>
      <c r="W42" s="3"/>
      <c r="X42" s="3"/>
    </row>
    <row r="43" spans="1:24" ht="13.5" customHeight="1">
      <c r="A43" t="s">
        <v>120</v>
      </c>
      <c r="B43" s="16" t="s">
        <v>41</v>
      </c>
      <c r="C43" s="11"/>
      <c r="D43" s="3"/>
      <c r="E43" s="3"/>
      <c r="F43" s="3"/>
      <c r="G43" s="3"/>
      <c r="H43" s="3"/>
      <c r="I43" s="3"/>
      <c r="J43" s="3"/>
      <c r="K43" s="3"/>
      <c r="L43" s="3">
        <v>2</v>
      </c>
      <c r="M43" s="3" t="s">
        <v>9</v>
      </c>
      <c r="N43" s="3">
        <v>2</v>
      </c>
      <c r="O43" s="3"/>
      <c r="P43" s="3"/>
      <c r="Q43" s="3"/>
      <c r="R43" s="3"/>
      <c r="S43" s="3"/>
      <c r="T43" s="3"/>
      <c r="U43" s="30"/>
      <c r="V43" s="3"/>
      <c r="W43" s="3"/>
      <c r="X43" s="3"/>
    </row>
    <row r="44" spans="2:24" ht="12.75">
      <c r="B44" s="35" t="s">
        <v>68</v>
      </c>
      <c r="C44" s="11"/>
      <c r="D44" s="3"/>
      <c r="E44" s="3">
        <f>SUM(E21:E43)</f>
        <v>9</v>
      </c>
      <c r="F44" s="3"/>
      <c r="G44" s="3"/>
      <c r="H44" s="3">
        <f>SUM(H21:H43)</f>
        <v>20</v>
      </c>
      <c r="I44" s="3"/>
      <c r="J44" s="3"/>
      <c r="K44" s="3">
        <f>SUM(K21:K43)</f>
        <v>13</v>
      </c>
      <c r="L44" s="3"/>
      <c r="M44" s="3"/>
      <c r="N44" s="3">
        <f>SUM(N21:N43)</f>
        <v>4</v>
      </c>
      <c r="O44" s="3"/>
      <c r="P44" s="3"/>
      <c r="Q44" s="3"/>
      <c r="R44" s="3"/>
      <c r="S44" s="3"/>
      <c r="T44" s="3"/>
      <c r="U44" s="30">
        <f>SUM(C44:T44)</f>
        <v>46</v>
      </c>
      <c r="V44" s="3"/>
      <c r="W44" s="3"/>
      <c r="X44" s="3"/>
    </row>
    <row r="45" spans="2:24" ht="12.75">
      <c r="B45" s="35" t="s">
        <v>69</v>
      </c>
      <c r="C45" s="11">
        <f>SUM(C21:C44)</f>
        <v>9</v>
      </c>
      <c r="D45" s="3"/>
      <c r="E45" s="3"/>
      <c r="F45" s="3">
        <f>SUM(F21:F43)</f>
        <v>20</v>
      </c>
      <c r="G45" s="3"/>
      <c r="H45" s="3"/>
      <c r="I45" s="3">
        <f>SUM(I21:I43)</f>
        <v>12</v>
      </c>
      <c r="J45" s="3"/>
      <c r="K45" s="3"/>
      <c r="L45" s="3">
        <f>SUM(L21:L43)</f>
        <v>4</v>
      </c>
      <c r="M45" s="3"/>
      <c r="N45" s="3"/>
      <c r="O45" s="3"/>
      <c r="P45" s="3"/>
      <c r="Q45" s="3"/>
      <c r="R45" s="3"/>
      <c r="S45" s="3"/>
      <c r="T45" s="3"/>
      <c r="U45" s="30">
        <f>SUM(C45:T45)</f>
        <v>45</v>
      </c>
      <c r="V45" s="3"/>
      <c r="W45" s="3"/>
      <c r="X45" s="3"/>
    </row>
    <row r="46" spans="2:24" ht="12.75">
      <c r="B46" s="19" t="s">
        <v>11</v>
      </c>
      <c r="C46" s="11"/>
      <c r="D46" s="3">
        <v>3</v>
      </c>
      <c r="E46" s="3"/>
      <c r="F46" s="3"/>
      <c r="G46" s="3">
        <v>5</v>
      </c>
      <c r="H46" s="3"/>
      <c r="I46" s="3"/>
      <c r="J46" s="3">
        <v>3</v>
      </c>
      <c r="K46" s="3"/>
      <c r="L46" s="3"/>
      <c r="M46" s="3">
        <v>1</v>
      </c>
      <c r="N46" s="3"/>
      <c r="O46" s="3"/>
      <c r="P46" s="3"/>
      <c r="Q46" s="3"/>
      <c r="R46" s="3"/>
      <c r="S46" s="3"/>
      <c r="T46" s="3"/>
      <c r="U46" s="30">
        <f>SUM(C46:T46)</f>
        <v>12</v>
      </c>
      <c r="V46" s="3"/>
      <c r="W46" s="3"/>
      <c r="X46" s="3"/>
    </row>
    <row r="47" spans="2:24" ht="12.75">
      <c r="B47" s="19" t="s">
        <v>10</v>
      </c>
      <c r="C47" s="11"/>
      <c r="D47" s="3">
        <v>2</v>
      </c>
      <c r="E47" s="3"/>
      <c r="F47" s="3"/>
      <c r="G47" s="3">
        <v>5</v>
      </c>
      <c r="H47" s="3"/>
      <c r="I47" s="3"/>
      <c r="J47" s="3">
        <v>3</v>
      </c>
      <c r="K47" s="3"/>
      <c r="L47" s="3"/>
      <c r="M47" s="3">
        <v>1</v>
      </c>
      <c r="N47" s="3"/>
      <c r="O47" s="3"/>
      <c r="P47" s="3"/>
      <c r="Q47" s="3"/>
      <c r="R47" s="3"/>
      <c r="S47" s="3"/>
      <c r="T47" s="3"/>
      <c r="U47" s="30">
        <f>SUM(C47:T47)</f>
        <v>11</v>
      </c>
      <c r="V47" s="3"/>
      <c r="W47" s="3"/>
      <c r="X47" s="3"/>
    </row>
    <row r="48" spans="1:24" ht="12.75">
      <c r="A48" s="5"/>
      <c r="B48" s="14" t="s">
        <v>43</v>
      </c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32"/>
      <c r="V48" s="26"/>
      <c r="W48" s="26"/>
      <c r="X48" s="26"/>
    </row>
    <row r="49" spans="1:24" ht="12.75">
      <c r="A49" t="s">
        <v>148</v>
      </c>
      <c r="B49" s="16" t="s">
        <v>44</v>
      </c>
      <c r="C49" s="11"/>
      <c r="D49" s="3"/>
      <c r="E49" s="3"/>
      <c r="F49" s="3"/>
      <c r="G49" s="3"/>
      <c r="H49" s="3"/>
      <c r="I49" s="3">
        <v>2</v>
      </c>
      <c r="J49" s="3" t="s">
        <v>6</v>
      </c>
      <c r="K49" s="3">
        <v>2</v>
      </c>
      <c r="L49" s="3"/>
      <c r="M49" s="3"/>
      <c r="N49" s="3"/>
      <c r="O49" s="3"/>
      <c r="P49" s="3"/>
      <c r="Q49" s="3"/>
      <c r="R49" s="3"/>
      <c r="S49" s="3"/>
      <c r="T49" s="3"/>
      <c r="U49" s="30"/>
      <c r="V49" s="3"/>
      <c r="W49" s="3"/>
      <c r="X49" s="3"/>
    </row>
    <row r="50" spans="1:24" ht="12.75">
      <c r="A50" t="s">
        <v>125</v>
      </c>
      <c r="B50" s="16" t="s">
        <v>45</v>
      </c>
      <c r="C50" s="11"/>
      <c r="D50" s="3"/>
      <c r="E50" s="3"/>
      <c r="F50" s="3"/>
      <c r="G50" s="3"/>
      <c r="H50" s="3"/>
      <c r="I50" s="3">
        <v>2</v>
      </c>
      <c r="J50" s="3" t="s">
        <v>6</v>
      </c>
      <c r="K50" s="3">
        <v>2</v>
      </c>
      <c r="L50" s="3"/>
      <c r="M50" s="3"/>
      <c r="N50" s="3"/>
      <c r="O50" s="3"/>
      <c r="P50" s="3"/>
      <c r="Q50" s="3"/>
      <c r="R50" s="3"/>
      <c r="S50" s="3"/>
      <c r="T50" s="3"/>
      <c r="U50" s="30"/>
      <c r="V50" s="3"/>
      <c r="W50" s="3"/>
      <c r="X50" s="3"/>
    </row>
    <row r="51" spans="1:24" ht="12.75">
      <c r="A51" s="16" t="s">
        <v>127</v>
      </c>
      <c r="B51" s="16" t="s">
        <v>52</v>
      </c>
      <c r="C51" s="11"/>
      <c r="D51" s="3"/>
      <c r="E51" s="3"/>
      <c r="F51" s="3"/>
      <c r="G51" s="3"/>
      <c r="H51" s="3"/>
      <c r="I51" s="3">
        <v>2</v>
      </c>
      <c r="J51" s="3" t="s">
        <v>6</v>
      </c>
      <c r="K51" s="3">
        <v>2</v>
      </c>
      <c r="L51" s="3"/>
      <c r="M51" s="3"/>
      <c r="N51" s="3"/>
      <c r="R51" s="3"/>
      <c r="S51" s="3"/>
      <c r="T51" s="3"/>
      <c r="U51" s="30"/>
      <c r="V51" s="3"/>
      <c r="W51" s="3"/>
      <c r="X51" s="3"/>
    </row>
    <row r="52" spans="1:24" ht="12.75">
      <c r="A52" s="16" t="s">
        <v>150</v>
      </c>
      <c r="B52" s="16" t="s">
        <v>57</v>
      </c>
      <c r="C52" s="11"/>
      <c r="D52" s="3"/>
      <c r="E52" s="3"/>
      <c r="F52" s="3"/>
      <c r="G52" s="3"/>
      <c r="H52" s="3"/>
      <c r="I52" s="3">
        <v>2</v>
      </c>
      <c r="J52" s="3" t="s">
        <v>6</v>
      </c>
      <c r="K52" s="3">
        <v>2</v>
      </c>
      <c r="L52" s="3"/>
      <c r="M52" s="3"/>
      <c r="N52" s="3"/>
      <c r="R52" s="3"/>
      <c r="S52" s="3"/>
      <c r="T52" s="3"/>
      <c r="U52" s="30"/>
      <c r="V52" s="3"/>
      <c r="W52" s="3"/>
      <c r="X52" s="3"/>
    </row>
    <row r="53" spans="1:24" ht="12.75">
      <c r="A53" t="s">
        <v>126</v>
      </c>
      <c r="B53" s="16" t="s">
        <v>46</v>
      </c>
      <c r="C53" s="11"/>
      <c r="D53" s="3"/>
      <c r="E53" s="3"/>
      <c r="F53" s="3"/>
      <c r="G53" s="3"/>
      <c r="H53" s="3"/>
      <c r="I53" s="3"/>
      <c r="J53" s="3"/>
      <c r="K53" s="3"/>
      <c r="L53" s="3">
        <v>2</v>
      </c>
      <c r="M53" s="3" t="s">
        <v>6</v>
      </c>
      <c r="N53" s="3">
        <v>3</v>
      </c>
      <c r="O53" s="3"/>
      <c r="P53" s="3"/>
      <c r="Q53" s="3"/>
      <c r="R53" s="3"/>
      <c r="S53" s="3"/>
      <c r="T53" s="3"/>
      <c r="U53" s="30"/>
      <c r="V53" s="3"/>
      <c r="W53" s="3"/>
      <c r="X53" s="3"/>
    </row>
    <row r="54" spans="1:24" ht="12.75">
      <c r="A54" t="s">
        <v>128</v>
      </c>
      <c r="B54" s="16" t="s">
        <v>91</v>
      </c>
      <c r="C54" s="11"/>
      <c r="D54" s="3"/>
      <c r="E54" s="3"/>
      <c r="F54" s="3"/>
      <c r="G54" s="3"/>
      <c r="H54" s="3"/>
      <c r="I54" s="3"/>
      <c r="J54" s="3"/>
      <c r="K54" s="3"/>
      <c r="L54" s="3">
        <v>3</v>
      </c>
      <c r="M54" s="3" t="s">
        <v>9</v>
      </c>
      <c r="N54" s="3">
        <v>3</v>
      </c>
      <c r="O54" s="3"/>
      <c r="P54" s="3"/>
      <c r="Q54" s="3"/>
      <c r="R54" s="3"/>
      <c r="S54" s="3"/>
      <c r="T54" s="3"/>
      <c r="U54" s="30"/>
      <c r="V54" s="3"/>
      <c r="W54" s="3"/>
      <c r="X54" s="3"/>
    </row>
    <row r="55" spans="1:24" ht="12.75">
      <c r="A55" t="s">
        <v>129</v>
      </c>
      <c r="B55" s="16" t="s">
        <v>47</v>
      </c>
      <c r="C55" s="11"/>
      <c r="D55" s="3"/>
      <c r="E55" s="3"/>
      <c r="F55" s="3"/>
      <c r="G55" s="3"/>
      <c r="H55" s="3"/>
      <c r="I55" s="3"/>
      <c r="J55" s="3"/>
      <c r="K55" s="3"/>
      <c r="L55" s="3">
        <v>2</v>
      </c>
      <c r="M55" s="3" t="s">
        <v>6</v>
      </c>
      <c r="N55" s="3">
        <v>3</v>
      </c>
      <c r="O55" s="3"/>
      <c r="P55" s="3"/>
      <c r="Q55" s="3"/>
      <c r="R55" s="3"/>
      <c r="S55" s="3"/>
      <c r="T55" s="3"/>
      <c r="U55" s="30"/>
      <c r="V55" s="3"/>
      <c r="W55" s="3"/>
      <c r="X55" s="3"/>
    </row>
    <row r="56" spans="1:24" ht="12.75">
      <c r="A56" t="s">
        <v>130</v>
      </c>
      <c r="B56" s="16" t="s">
        <v>48</v>
      </c>
      <c r="C56" s="11"/>
      <c r="D56" s="3"/>
      <c r="E56" s="3"/>
      <c r="F56" s="3"/>
      <c r="G56" s="3"/>
      <c r="H56" s="3"/>
      <c r="I56" s="3"/>
      <c r="J56" s="3"/>
      <c r="K56" s="3"/>
      <c r="L56" s="3">
        <v>2</v>
      </c>
      <c r="M56" s="3" t="s">
        <v>9</v>
      </c>
      <c r="N56" s="3">
        <v>2</v>
      </c>
      <c r="O56" s="3"/>
      <c r="P56" s="3"/>
      <c r="Q56" s="3"/>
      <c r="R56" s="3"/>
      <c r="S56" s="3"/>
      <c r="T56" s="3"/>
      <c r="U56" s="30"/>
      <c r="V56" s="3"/>
      <c r="W56" s="3"/>
      <c r="X56" s="3"/>
    </row>
    <row r="57" spans="1:24" ht="12.75">
      <c r="A57" t="s">
        <v>131</v>
      </c>
      <c r="B57" s="16" t="s">
        <v>49</v>
      </c>
      <c r="C57" s="11"/>
      <c r="D57" s="3"/>
      <c r="E57" s="3"/>
      <c r="F57" s="3"/>
      <c r="G57" s="3"/>
      <c r="H57" s="3"/>
      <c r="I57" s="3"/>
      <c r="J57" s="3"/>
      <c r="K57" s="3"/>
      <c r="L57" s="3">
        <v>2</v>
      </c>
      <c r="M57" s="3" t="s">
        <v>6</v>
      </c>
      <c r="N57" s="3">
        <v>2</v>
      </c>
      <c r="O57" s="3"/>
      <c r="P57" s="3"/>
      <c r="Q57" s="3"/>
      <c r="R57" s="3"/>
      <c r="S57" s="3"/>
      <c r="T57" s="3"/>
      <c r="U57" s="30"/>
      <c r="V57" s="3"/>
      <c r="W57" s="3"/>
      <c r="X57" s="3"/>
    </row>
    <row r="58" spans="1:24" ht="12.75">
      <c r="A58" s="16" t="s">
        <v>132</v>
      </c>
      <c r="B58" s="16" t="s">
        <v>50</v>
      </c>
      <c r="C58" s="11"/>
      <c r="D58" s="3"/>
      <c r="E58" s="3"/>
      <c r="F58" s="3"/>
      <c r="G58" s="3"/>
      <c r="H58" s="3"/>
      <c r="I58" s="3"/>
      <c r="J58" s="3"/>
      <c r="K58" s="3"/>
      <c r="L58" s="3">
        <v>2</v>
      </c>
      <c r="M58" s="3" t="s">
        <v>6</v>
      </c>
      <c r="N58" s="3">
        <v>2</v>
      </c>
      <c r="O58" s="3"/>
      <c r="P58" s="3"/>
      <c r="Q58" s="3"/>
      <c r="R58" s="3"/>
      <c r="S58" s="3"/>
      <c r="T58" s="3"/>
      <c r="U58" s="30"/>
      <c r="V58" s="3"/>
      <c r="W58" s="3"/>
      <c r="X58" s="3"/>
    </row>
    <row r="59" spans="1:24" ht="12.75">
      <c r="A59" s="16" t="s">
        <v>133</v>
      </c>
      <c r="B59" s="16" t="s">
        <v>59</v>
      </c>
      <c r="C59" s="11"/>
      <c r="D59" s="3"/>
      <c r="E59" s="3"/>
      <c r="F59" s="3"/>
      <c r="G59" s="3"/>
      <c r="H59" s="3"/>
      <c r="I59" s="3"/>
      <c r="J59" s="3"/>
      <c r="K59" s="3"/>
      <c r="L59" s="3">
        <v>2</v>
      </c>
      <c r="M59" s="3" t="s">
        <v>6</v>
      </c>
      <c r="N59" s="3">
        <v>3</v>
      </c>
      <c r="O59" s="3"/>
      <c r="P59" s="3"/>
      <c r="Q59" s="3"/>
      <c r="U59" s="30"/>
      <c r="V59" s="3"/>
      <c r="W59" s="3"/>
      <c r="X59" s="3"/>
    </row>
    <row r="60" spans="1:24" ht="12.75">
      <c r="A60" s="16" t="s">
        <v>134</v>
      </c>
      <c r="B60" s="16" t="s">
        <v>84</v>
      </c>
      <c r="C60" s="11"/>
      <c r="D60" s="3"/>
      <c r="E60" s="3"/>
      <c r="F60" s="3"/>
      <c r="G60" s="3"/>
      <c r="H60" s="3"/>
      <c r="I60" s="3"/>
      <c r="J60" s="3"/>
      <c r="K60" s="3"/>
      <c r="L60" s="3" t="s">
        <v>85</v>
      </c>
      <c r="M60" s="3" t="s">
        <v>9</v>
      </c>
      <c r="N60" s="3">
        <v>1</v>
      </c>
      <c r="O60" s="3"/>
      <c r="P60" s="3"/>
      <c r="Q60" s="3"/>
      <c r="U60" s="30"/>
      <c r="V60" s="3"/>
      <c r="W60" s="3"/>
      <c r="X60" s="3"/>
    </row>
    <row r="61" spans="1:24" ht="12.75">
      <c r="A61" s="16" t="s">
        <v>135</v>
      </c>
      <c r="B61" s="16" t="s">
        <v>51</v>
      </c>
      <c r="C61" s="1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2</v>
      </c>
      <c r="P61" s="3" t="s">
        <v>6</v>
      </c>
      <c r="Q61" s="3">
        <v>3</v>
      </c>
      <c r="R61" s="3"/>
      <c r="S61" s="3"/>
      <c r="T61" s="3"/>
      <c r="U61" s="30"/>
      <c r="V61" s="3"/>
      <c r="W61" s="3"/>
      <c r="X61" s="3"/>
    </row>
    <row r="62" spans="1:19" ht="12.75">
      <c r="A62" s="16" t="s">
        <v>136</v>
      </c>
      <c r="B62" s="16" t="s">
        <v>75</v>
      </c>
      <c r="C62" s="1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3</v>
      </c>
      <c r="P62" s="3" t="s">
        <v>9</v>
      </c>
      <c r="Q62" s="3">
        <v>3</v>
      </c>
      <c r="R62" s="3"/>
      <c r="S62" s="3"/>
    </row>
    <row r="63" spans="1:24" ht="12.75">
      <c r="A63" s="16" t="s">
        <v>137</v>
      </c>
      <c r="B63" s="16" t="s">
        <v>53</v>
      </c>
      <c r="C63" s="1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2</v>
      </c>
      <c r="P63" s="3" t="s">
        <v>6</v>
      </c>
      <c r="Q63" s="3">
        <v>2</v>
      </c>
      <c r="R63" s="3"/>
      <c r="S63" s="3"/>
      <c r="T63" s="3"/>
      <c r="U63" s="30"/>
      <c r="V63" s="3"/>
      <c r="W63" s="3"/>
      <c r="X63" s="3"/>
    </row>
    <row r="64" spans="1:24" ht="12.75">
      <c r="A64" s="16" t="s">
        <v>138</v>
      </c>
      <c r="B64" s="16" t="s">
        <v>54</v>
      </c>
      <c r="C64" s="1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2</v>
      </c>
      <c r="P64" s="3" t="s">
        <v>9</v>
      </c>
      <c r="Q64" s="3">
        <v>2</v>
      </c>
      <c r="R64" s="3"/>
      <c r="S64" s="3"/>
      <c r="T64" s="3"/>
      <c r="U64" s="30"/>
      <c r="V64" s="3"/>
      <c r="W64" s="3"/>
      <c r="X64" s="3"/>
    </row>
    <row r="65" spans="1:24" ht="12.75">
      <c r="A65" s="16" t="s">
        <v>149</v>
      </c>
      <c r="B65" s="16" t="s">
        <v>55</v>
      </c>
      <c r="C65" s="1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2</v>
      </c>
      <c r="P65" s="3" t="s">
        <v>6</v>
      </c>
      <c r="Q65" s="3">
        <v>2</v>
      </c>
      <c r="R65" s="3"/>
      <c r="S65" s="3"/>
      <c r="T65" s="3"/>
      <c r="U65" s="30"/>
      <c r="V65" s="3"/>
      <c r="W65" s="3"/>
      <c r="X65" s="3"/>
    </row>
    <row r="66" spans="1:24" ht="12.75">
      <c r="A66" s="16" t="s">
        <v>139</v>
      </c>
      <c r="B66" s="16" t="s">
        <v>56</v>
      </c>
      <c r="C66" s="1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2</v>
      </c>
      <c r="P66" s="3" t="s">
        <v>6</v>
      </c>
      <c r="Q66" s="3">
        <v>2</v>
      </c>
      <c r="R66" s="3"/>
      <c r="S66" s="3"/>
      <c r="T66" s="3"/>
      <c r="U66" s="30"/>
      <c r="V66" s="3"/>
      <c r="W66" s="3"/>
      <c r="X66" s="3"/>
    </row>
    <row r="67" spans="1:24" ht="12.75">
      <c r="A67" s="16" t="s">
        <v>151</v>
      </c>
      <c r="B67" s="16" t="s">
        <v>58</v>
      </c>
      <c r="C67" s="1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5</v>
      </c>
      <c r="P67" s="3" t="s">
        <v>9</v>
      </c>
      <c r="Q67" s="3">
        <v>5</v>
      </c>
      <c r="R67" s="3"/>
      <c r="S67" s="3"/>
      <c r="T67" s="3"/>
      <c r="U67" s="30"/>
      <c r="V67" s="3"/>
      <c r="W67" s="3"/>
      <c r="X67" s="3"/>
    </row>
    <row r="68" spans="1:24" ht="12.75">
      <c r="A68" s="16" t="s">
        <v>140</v>
      </c>
      <c r="B68" s="16" t="s">
        <v>60</v>
      </c>
      <c r="C68" s="1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>
        <v>2</v>
      </c>
      <c r="S68" s="3" t="s">
        <v>6</v>
      </c>
      <c r="T68" s="3">
        <v>3</v>
      </c>
      <c r="U68" s="30"/>
      <c r="V68" s="3"/>
      <c r="W68" s="3"/>
      <c r="X68" s="3"/>
    </row>
    <row r="69" spans="1:24" ht="12.75">
      <c r="A69" s="16" t="s">
        <v>141</v>
      </c>
      <c r="B69" s="16" t="s">
        <v>61</v>
      </c>
      <c r="C69" s="1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>
        <v>3</v>
      </c>
      <c r="S69" s="3" t="s">
        <v>9</v>
      </c>
      <c r="T69" s="3">
        <v>3</v>
      </c>
      <c r="U69" s="30"/>
      <c r="V69" s="3"/>
      <c r="W69" s="3"/>
      <c r="X69" s="3"/>
    </row>
    <row r="70" spans="1:24" ht="12.75">
      <c r="A70" s="16" t="s">
        <v>142</v>
      </c>
      <c r="B70" s="16" t="s">
        <v>62</v>
      </c>
      <c r="C70" s="1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>
        <v>2</v>
      </c>
      <c r="S70" s="3" t="s">
        <v>6</v>
      </c>
      <c r="T70" s="3">
        <v>3</v>
      </c>
      <c r="U70" s="30"/>
      <c r="V70" s="3"/>
      <c r="W70" s="3"/>
      <c r="X70" s="3"/>
    </row>
    <row r="71" spans="1:24" ht="12.75">
      <c r="A71" s="16" t="s">
        <v>143</v>
      </c>
      <c r="B71" s="16" t="s">
        <v>63</v>
      </c>
      <c r="C71" s="1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>
        <v>3</v>
      </c>
      <c r="S71" s="3" t="s">
        <v>9</v>
      </c>
      <c r="T71" s="3">
        <v>3</v>
      </c>
      <c r="U71" s="30"/>
      <c r="V71" s="3"/>
      <c r="W71" s="3"/>
      <c r="X71" s="3"/>
    </row>
    <row r="72" spans="1:24" ht="12.75">
      <c r="A72" s="16" t="s">
        <v>144</v>
      </c>
      <c r="B72" s="16" t="s">
        <v>64</v>
      </c>
      <c r="C72" s="1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>
        <v>2</v>
      </c>
      <c r="S72" s="3" t="s">
        <v>6</v>
      </c>
      <c r="T72" s="3">
        <v>3</v>
      </c>
      <c r="U72" s="30"/>
      <c r="V72" s="3"/>
      <c r="W72" s="3"/>
      <c r="X72" s="3"/>
    </row>
    <row r="73" spans="1:24" ht="12.75">
      <c r="A73" s="16" t="s">
        <v>145</v>
      </c>
      <c r="B73" s="16" t="s">
        <v>65</v>
      </c>
      <c r="C73" s="1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>
        <v>3</v>
      </c>
      <c r="S73" s="3" t="s">
        <v>9</v>
      </c>
      <c r="T73" s="3">
        <v>3</v>
      </c>
      <c r="U73" s="30"/>
      <c r="V73" s="3"/>
      <c r="W73" s="3"/>
      <c r="X73" s="3"/>
    </row>
    <row r="74" spans="1:24" ht="12.75">
      <c r="A74" s="16" t="s">
        <v>152</v>
      </c>
      <c r="B74" s="16" t="s">
        <v>66</v>
      </c>
      <c r="C74" s="11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>
        <v>5</v>
      </c>
      <c r="S74" s="3" t="s">
        <v>9</v>
      </c>
      <c r="T74" s="3">
        <v>5</v>
      </c>
      <c r="U74" s="30"/>
      <c r="V74" s="3"/>
      <c r="W74" s="3"/>
      <c r="X74" s="3"/>
    </row>
    <row r="75" spans="2:24" ht="12.75">
      <c r="B75" s="35" t="s">
        <v>68</v>
      </c>
      <c r="C75" s="11"/>
      <c r="D75" s="3"/>
      <c r="E75" s="3">
        <f>SUM(E49:E74)</f>
        <v>0</v>
      </c>
      <c r="F75" s="3"/>
      <c r="G75" s="3"/>
      <c r="H75" s="3">
        <f>SUM(H49:H74)</f>
        <v>0</v>
      </c>
      <c r="I75" s="3"/>
      <c r="J75" s="3"/>
      <c r="K75" s="3">
        <f>SUM(K49:K74)</f>
        <v>8</v>
      </c>
      <c r="L75" s="3"/>
      <c r="M75" s="3"/>
      <c r="N75" s="3">
        <f>SUM(N49:N74)</f>
        <v>19</v>
      </c>
      <c r="O75" s="3"/>
      <c r="P75" s="3"/>
      <c r="Q75" s="3">
        <f>SUM(Q49:Q74)</f>
        <v>19</v>
      </c>
      <c r="R75" s="3"/>
      <c r="S75" s="3"/>
      <c r="T75" s="3">
        <f>SUM(T49:T74)</f>
        <v>23</v>
      </c>
      <c r="U75" s="30">
        <f>SUM(C75:T75)</f>
        <v>69</v>
      </c>
      <c r="V75" s="3"/>
      <c r="W75" s="3"/>
      <c r="X75" s="3"/>
    </row>
    <row r="76" spans="2:24" ht="12.75">
      <c r="B76" s="35" t="s">
        <v>71</v>
      </c>
      <c r="C76" s="11">
        <f>SUM(C49:C75)</f>
        <v>0</v>
      </c>
      <c r="D76" s="3"/>
      <c r="E76" s="3"/>
      <c r="F76" s="3">
        <f>SUM(F49:F75)</f>
        <v>0</v>
      </c>
      <c r="G76" s="3"/>
      <c r="H76" s="3"/>
      <c r="I76" s="3">
        <f>SUM(I49:I75)</f>
        <v>8</v>
      </c>
      <c r="J76" s="3"/>
      <c r="K76" s="3"/>
      <c r="L76" s="3">
        <f>SUM(L49:L75)</f>
        <v>15</v>
      </c>
      <c r="M76" s="3"/>
      <c r="N76" s="3"/>
      <c r="O76" s="3">
        <f>SUM(O49:O75)</f>
        <v>18</v>
      </c>
      <c r="P76" s="3"/>
      <c r="Q76" s="3"/>
      <c r="R76" s="3">
        <f>SUM(R49:R75)</f>
        <v>20</v>
      </c>
      <c r="S76" s="3"/>
      <c r="T76" s="3"/>
      <c r="U76" s="30">
        <f>SUM(C76:T76)</f>
        <v>61</v>
      </c>
      <c r="V76" s="3"/>
      <c r="W76" s="3"/>
      <c r="X76" s="3"/>
    </row>
    <row r="77" spans="2:24" ht="12.75">
      <c r="B77" s="19" t="s">
        <v>11</v>
      </c>
      <c r="C77" s="11"/>
      <c r="D77" s="3"/>
      <c r="E77" s="3"/>
      <c r="F77" s="3"/>
      <c r="G77" s="3"/>
      <c r="H77" s="3"/>
      <c r="I77" s="3"/>
      <c r="J77" s="3">
        <v>4</v>
      </c>
      <c r="K77" s="3"/>
      <c r="L77" s="3"/>
      <c r="M77" s="3">
        <v>5</v>
      </c>
      <c r="N77" s="3"/>
      <c r="O77" s="3"/>
      <c r="P77" s="3">
        <v>4</v>
      </c>
      <c r="Q77" s="3"/>
      <c r="R77" s="3"/>
      <c r="S77" s="3">
        <v>3</v>
      </c>
      <c r="T77" s="3"/>
      <c r="U77" s="30">
        <f>SUM(C77:T77)</f>
        <v>16</v>
      </c>
      <c r="V77" s="3"/>
      <c r="W77" s="3"/>
      <c r="X77" s="3"/>
    </row>
    <row r="78" spans="2:24" ht="12.75">
      <c r="B78" s="19" t="s">
        <v>10</v>
      </c>
      <c r="C78" s="11"/>
      <c r="D78" s="3"/>
      <c r="E78" s="3"/>
      <c r="F78" s="3"/>
      <c r="G78" s="3"/>
      <c r="H78" s="3"/>
      <c r="I78" s="3"/>
      <c r="J78" s="3"/>
      <c r="K78" s="3"/>
      <c r="L78" s="3"/>
      <c r="M78" s="3">
        <v>3</v>
      </c>
      <c r="N78" s="3"/>
      <c r="O78" s="3"/>
      <c r="P78" s="3">
        <v>3</v>
      </c>
      <c r="Q78" s="3"/>
      <c r="R78" s="3"/>
      <c r="S78" s="3">
        <v>4</v>
      </c>
      <c r="T78" s="3"/>
      <c r="U78" s="30">
        <f>SUM(C78:T78)</f>
        <v>10</v>
      </c>
      <c r="V78" s="3"/>
      <c r="W78" s="3"/>
      <c r="X78" s="3"/>
    </row>
    <row r="79" spans="2:24" ht="12.75">
      <c r="B79" s="19"/>
      <c r="C79" s="1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0"/>
      <c r="V79" s="3"/>
      <c r="W79" s="3"/>
      <c r="X79" s="3"/>
    </row>
    <row r="80" spans="2:24" s="5" customFormat="1" ht="12.75">
      <c r="B80" s="37" t="s">
        <v>86</v>
      </c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32"/>
      <c r="V80" s="26"/>
      <c r="W80" s="26"/>
      <c r="X80" s="26"/>
    </row>
    <row r="81" spans="1:24" ht="12.75">
      <c r="A81" t="s">
        <v>153</v>
      </c>
      <c r="B81" s="19" t="s">
        <v>87</v>
      </c>
      <c r="C81" s="11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10</v>
      </c>
      <c r="P81" s="3" t="s">
        <v>9</v>
      </c>
      <c r="Q81" s="3">
        <v>10</v>
      </c>
      <c r="R81" s="3"/>
      <c r="S81" s="3"/>
      <c r="T81" s="3"/>
      <c r="U81" s="30">
        <v>10</v>
      </c>
      <c r="V81" s="3"/>
      <c r="W81" s="3"/>
      <c r="X81" s="3"/>
    </row>
    <row r="82" spans="1:24" ht="12.75">
      <c r="A82" t="s">
        <v>154</v>
      </c>
      <c r="B82" s="19" t="s">
        <v>88</v>
      </c>
      <c r="C82" s="11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>
        <v>9</v>
      </c>
      <c r="S82" s="3" t="s">
        <v>9</v>
      </c>
      <c r="T82" s="3">
        <v>9</v>
      </c>
      <c r="U82" s="30">
        <v>9</v>
      </c>
      <c r="V82" s="3"/>
      <c r="W82" s="3"/>
      <c r="X82" s="3"/>
    </row>
    <row r="83" spans="1:24" ht="12.75">
      <c r="A83" t="s">
        <v>146</v>
      </c>
      <c r="B83" s="19" t="s">
        <v>147</v>
      </c>
      <c r="C83" s="11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 t="s">
        <v>92</v>
      </c>
      <c r="T83" s="3">
        <v>1</v>
      </c>
      <c r="U83" s="30">
        <v>1</v>
      </c>
      <c r="V83" s="3"/>
      <c r="W83" s="3"/>
      <c r="X83" s="3"/>
    </row>
    <row r="84" spans="2:24" ht="12.75">
      <c r="B84" s="19"/>
      <c r="C84" s="11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0">
        <v>20</v>
      </c>
      <c r="V84" s="3"/>
      <c r="W84" s="3"/>
      <c r="X84" s="3"/>
    </row>
    <row r="85" spans="2:24" s="5" customFormat="1" ht="12.75">
      <c r="B85" s="37" t="s">
        <v>89</v>
      </c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32"/>
      <c r="V85" s="26"/>
      <c r="W85" s="26"/>
      <c r="X85" s="26"/>
    </row>
    <row r="86" spans="2:24" ht="12.75">
      <c r="B86" s="19"/>
      <c r="C86" s="11"/>
      <c r="D86" s="3"/>
      <c r="E86" s="3"/>
      <c r="F86" s="3"/>
      <c r="G86" s="3"/>
      <c r="H86" s="3"/>
      <c r="I86" s="3"/>
      <c r="J86" s="3"/>
      <c r="K86" s="3"/>
      <c r="L86" s="3">
        <v>6</v>
      </c>
      <c r="M86" s="3" t="s">
        <v>93</v>
      </c>
      <c r="N86" s="3">
        <v>6</v>
      </c>
      <c r="O86" s="3"/>
      <c r="P86" s="3"/>
      <c r="Q86" s="3"/>
      <c r="R86" s="3"/>
      <c r="S86" s="3"/>
      <c r="T86" s="3"/>
      <c r="U86" s="30">
        <v>6</v>
      </c>
      <c r="V86" s="3"/>
      <c r="W86" s="3"/>
      <c r="X86" s="3"/>
    </row>
    <row r="87" spans="2:24" ht="12.75">
      <c r="B87" s="19"/>
      <c r="C87" s="11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0"/>
      <c r="V87" s="3"/>
      <c r="W87" s="3"/>
      <c r="X87" s="3"/>
    </row>
    <row r="88" spans="2:24" s="5" customFormat="1" ht="12.75">
      <c r="B88" s="37" t="s">
        <v>67</v>
      </c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32"/>
      <c r="V88" s="26"/>
      <c r="W88" s="26"/>
      <c r="X88" s="26"/>
    </row>
    <row r="89" spans="2:24" ht="12.75">
      <c r="B89" s="19" t="s">
        <v>67</v>
      </c>
      <c r="C89" s="11">
        <v>6</v>
      </c>
      <c r="D89" s="3" t="s">
        <v>93</v>
      </c>
      <c r="E89" s="3">
        <v>6</v>
      </c>
      <c r="F89" s="3">
        <v>4</v>
      </c>
      <c r="G89" s="3" t="s">
        <v>94</v>
      </c>
      <c r="H89" s="3">
        <v>4</v>
      </c>
      <c r="I89" s="3">
        <v>4</v>
      </c>
      <c r="J89" s="3" t="s">
        <v>94</v>
      </c>
      <c r="K89" s="3">
        <v>4</v>
      </c>
      <c r="O89" s="3">
        <v>4</v>
      </c>
      <c r="P89" s="3" t="s">
        <v>6</v>
      </c>
      <c r="Q89" s="3">
        <v>4</v>
      </c>
      <c r="R89" s="3"/>
      <c r="S89" s="3"/>
      <c r="T89" s="3"/>
      <c r="U89" s="30">
        <v>18</v>
      </c>
      <c r="V89" s="3"/>
      <c r="W89" s="3"/>
      <c r="X89" s="3"/>
    </row>
    <row r="90" spans="2:24" ht="12.75">
      <c r="B90" s="19" t="s">
        <v>13</v>
      </c>
      <c r="C90" s="11">
        <v>2</v>
      </c>
      <c r="D90" s="3"/>
      <c r="E90" s="3"/>
      <c r="F90" s="3">
        <v>2</v>
      </c>
      <c r="G90" s="3"/>
      <c r="H90" s="3"/>
      <c r="I90" s="3">
        <v>2</v>
      </c>
      <c r="J90" s="3"/>
      <c r="K90" s="3"/>
      <c r="L90" s="3">
        <v>2</v>
      </c>
      <c r="M90" s="3"/>
      <c r="N90" s="3"/>
      <c r="O90" s="3"/>
      <c r="P90" s="3"/>
      <c r="Q90" s="3"/>
      <c r="R90" s="3"/>
      <c r="S90" s="3"/>
      <c r="T90" s="3"/>
      <c r="U90" s="30">
        <f aca="true" t="shared" si="0" ref="U90:U100">SUM(C90:T90)</f>
        <v>8</v>
      </c>
      <c r="V90" s="3"/>
      <c r="W90" s="3"/>
      <c r="X90" s="3"/>
    </row>
    <row r="91" spans="2:24" ht="12.75">
      <c r="B91" s="19"/>
      <c r="C91" s="11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0"/>
      <c r="V91" s="3"/>
      <c r="W91" s="3"/>
      <c r="X91" s="3"/>
    </row>
    <row r="92" spans="2:24" ht="12.75">
      <c r="B92" s="35" t="s">
        <v>68</v>
      </c>
      <c r="C92" s="11"/>
      <c r="D92" s="3"/>
      <c r="E92" s="3">
        <f>SUM(E81:E90)</f>
        <v>6</v>
      </c>
      <c r="F92" s="3"/>
      <c r="G92" s="3"/>
      <c r="H92" s="3">
        <f>SUM(H81:H90)</f>
        <v>4</v>
      </c>
      <c r="I92" s="3"/>
      <c r="J92" s="3"/>
      <c r="K92" s="3">
        <f>SUM(K81:K90)</f>
        <v>4</v>
      </c>
      <c r="L92" s="3"/>
      <c r="M92" s="3"/>
      <c r="N92" s="3">
        <f>SUM(N81:N90)</f>
        <v>6</v>
      </c>
      <c r="O92" s="3"/>
      <c r="P92" s="3"/>
      <c r="Q92" s="3">
        <f>SUM(Q81:Q90)</f>
        <v>14</v>
      </c>
      <c r="R92" s="3"/>
      <c r="S92" s="3"/>
      <c r="T92" s="3">
        <f>SUM(T81:T90)</f>
        <v>10</v>
      </c>
      <c r="U92" s="30">
        <f t="shared" si="0"/>
        <v>44</v>
      </c>
      <c r="V92" s="3"/>
      <c r="W92" s="3"/>
      <c r="X92" s="3"/>
    </row>
    <row r="93" spans="2:24" ht="12.75">
      <c r="B93" s="35" t="s">
        <v>71</v>
      </c>
      <c r="C93" s="11">
        <f>SUM(C81:C90)</f>
        <v>8</v>
      </c>
      <c r="D93" s="3"/>
      <c r="E93" s="3"/>
      <c r="F93" s="3">
        <f>SUM(F81:F90)</f>
        <v>6</v>
      </c>
      <c r="G93" s="3"/>
      <c r="H93" s="3"/>
      <c r="I93" s="3">
        <f>SUM(I81:I90)</f>
        <v>6</v>
      </c>
      <c r="J93" s="3"/>
      <c r="K93" s="3"/>
      <c r="L93" s="3">
        <f>SUM(L81:L90)</f>
        <v>8</v>
      </c>
      <c r="M93" s="3"/>
      <c r="N93" s="3"/>
      <c r="O93" s="3">
        <f>SUM(O81:O92)</f>
        <v>14</v>
      </c>
      <c r="P93" s="3"/>
      <c r="Q93" s="3"/>
      <c r="R93" s="3">
        <f>SUM(R81:R90)</f>
        <v>9</v>
      </c>
      <c r="S93" s="3"/>
      <c r="T93" s="3"/>
      <c r="U93" s="30">
        <f t="shared" si="0"/>
        <v>51</v>
      </c>
      <c r="V93" s="3"/>
      <c r="W93" s="3"/>
      <c r="X93" s="3"/>
    </row>
    <row r="94" spans="2:24" ht="12.75">
      <c r="B94" s="19" t="s">
        <v>72</v>
      </c>
      <c r="C94" s="11"/>
      <c r="D94" s="3">
        <v>3</v>
      </c>
      <c r="E94" s="3"/>
      <c r="F94" s="3"/>
      <c r="G94" s="3">
        <v>2</v>
      </c>
      <c r="H94" s="3"/>
      <c r="I94" s="3"/>
      <c r="J94" s="3">
        <v>2</v>
      </c>
      <c r="K94" s="3"/>
      <c r="L94" s="3"/>
      <c r="M94" s="3">
        <v>3</v>
      </c>
      <c r="N94" s="3"/>
      <c r="O94" s="3"/>
      <c r="P94" s="3">
        <v>1</v>
      </c>
      <c r="Q94" s="3"/>
      <c r="R94" s="3"/>
      <c r="S94" s="3">
        <v>1</v>
      </c>
      <c r="T94" s="3"/>
      <c r="U94" s="30">
        <f t="shared" si="0"/>
        <v>12</v>
      </c>
      <c r="V94" s="3"/>
      <c r="W94" s="3"/>
      <c r="X94" s="3"/>
    </row>
    <row r="95" spans="2:24" ht="12.75">
      <c r="B95" s="19" t="s">
        <v>10</v>
      </c>
      <c r="C95" s="11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>
        <v>1</v>
      </c>
      <c r="Q95" s="3"/>
      <c r="R95" s="3"/>
      <c r="S95" s="3">
        <v>1</v>
      </c>
      <c r="T95" s="3"/>
      <c r="U95" s="30">
        <f>SUM(C95:T95)</f>
        <v>2</v>
      </c>
      <c r="V95" s="3"/>
      <c r="W95" s="3"/>
      <c r="X95" s="3"/>
    </row>
    <row r="96" spans="2:24" ht="12.75">
      <c r="B96" s="20" t="s">
        <v>90</v>
      </c>
      <c r="C96" s="11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0">
        <f t="shared" si="0"/>
        <v>0</v>
      </c>
      <c r="V96" s="3"/>
      <c r="W96" s="3"/>
      <c r="X96" s="3"/>
    </row>
    <row r="97" spans="2:24" ht="12.75">
      <c r="B97" s="36" t="s">
        <v>73</v>
      </c>
      <c r="C97" s="28"/>
      <c r="D97" s="29"/>
      <c r="E97" s="28">
        <f>E16+E44+E75+E92</f>
        <v>26</v>
      </c>
      <c r="F97" s="28"/>
      <c r="G97" s="29"/>
      <c r="H97" s="28">
        <f>H16+H44+H75+H92</f>
        <v>29</v>
      </c>
      <c r="I97" s="28"/>
      <c r="J97" s="29"/>
      <c r="K97" s="28">
        <f>K16+K44+K75+K92</f>
        <v>29</v>
      </c>
      <c r="L97" s="28"/>
      <c r="M97" s="29"/>
      <c r="N97" s="28">
        <f>N16+N44+N75+N92</f>
        <v>29</v>
      </c>
      <c r="O97" s="28"/>
      <c r="P97" s="29"/>
      <c r="Q97" s="28">
        <f>Q16+Q44+Q75+Q92</f>
        <v>33</v>
      </c>
      <c r="R97" s="28"/>
      <c r="S97" s="29"/>
      <c r="T97" s="28">
        <f>T16+T44+T75+T92</f>
        <v>33</v>
      </c>
      <c r="U97" s="29">
        <f t="shared" si="0"/>
        <v>179</v>
      </c>
      <c r="V97" s="3"/>
      <c r="W97" s="3"/>
      <c r="X97" s="3"/>
    </row>
    <row r="98" spans="2:24" ht="12.75">
      <c r="B98" s="36" t="s">
        <v>74</v>
      </c>
      <c r="C98" s="28">
        <f>C17+C45+C76+C93</f>
        <v>29</v>
      </c>
      <c r="D98" s="29"/>
      <c r="E98" s="28"/>
      <c r="F98" s="28">
        <f>F17+F45+F76+F93</f>
        <v>31</v>
      </c>
      <c r="G98" s="29"/>
      <c r="H98" s="28"/>
      <c r="I98" s="28">
        <f>I17+I45+I76+I93</f>
        <v>30</v>
      </c>
      <c r="J98" s="29"/>
      <c r="K98" s="28"/>
      <c r="L98" s="28">
        <f>L17+L45+L76+L93</f>
        <v>27</v>
      </c>
      <c r="M98" s="29"/>
      <c r="N98" s="28"/>
      <c r="O98" s="28">
        <f>O17+O45+O76+O93</f>
        <v>32</v>
      </c>
      <c r="P98" s="29"/>
      <c r="Q98" s="28"/>
      <c r="R98" s="28">
        <f>R17+R45+R76+R93</f>
        <v>29</v>
      </c>
      <c r="S98" s="29"/>
      <c r="T98" s="28"/>
      <c r="U98" s="29">
        <f t="shared" si="0"/>
        <v>178</v>
      </c>
      <c r="V98" s="3"/>
      <c r="W98" s="3"/>
      <c r="X98" s="3"/>
    </row>
    <row r="99" spans="2:24" ht="12.75">
      <c r="B99" s="21" t="s">
        <v>11</v>
      </c>
      <c r="C99" s="28"/>
      <c r="D99" s="29">
        <v>9</v>
      </c>
      <c r="E99" s="29"/>
      <c r="F99" s="29"/>
      <c r="G99" s="29">
        <v>8</v>
      </c>
      <c r="H99" s="29"/>
      <c r="I99" s="29"/>
      <c r="J99" s="29">
        <v>11</v>
      </c>
      <c r="K99" s="29"/>
      <c r="L99" s="29"/>
      <c r="M99" s="29">
        <v>9</v>
      </c>
      <c r="N99" s="29"/>
      <c r="O99" s="29"/>
      <c r="P99" s="29">
        <v>5</v>
      </c>
      <c r="Q99" s="29"/>
      <c r="R99" s="29"/>
      <c r="S99" s="29">
        <v>4</v>
      </c>
      <c r="T99" s="29"/>
      <c r="U99" s="29">
        <f t="shared" si="0"/>
        <v>46</v>
      </c>
      <c r="V99" s="3"/>
      <c r="W99" s="3"/>
      <c r="X99" s="3"/>
    </row>
    <row r="100" spans="2:24" ht="12.75">
      <c r="B100" s="22" t="s">
        <v>12</v>
      </c>
      <c r="C100" s="28"/>
      <c r="D100" s="29">
        <f>D19+D47+D78</f>
        <v>5</v>
      </c>
      <c r="E100" s="29"/>
      <c r="F100" s="29"/>
      <c r="G100" s="29">
        <f>G19+G47+G78</f>
        <v>6</v>
      </c>
      <c r="H100" s="29"/>
      <c r="I100" s="29"/>
      <c r="J100" s="29">
        <f>J19+J47+J78</f>
        <v>4</v>
      </c>
      <c r="K100" s="29"/>
      <c r="L100" s="29"/>
      <c r="M100" s="29">
        <f>M19+M47+M78</f>
        <v>4</v>
      </c>
      <c r="N100" s="29"/>
      <c r="O100" s="29"/>
      <c r="P100" s="29">
        <v>4</v>
      </c>
      <c r="Q100" s="29"/>
      <c r="R100" s="29"/>
      <c r="S100" s="29">
        <v>5</v>
      </c>
      <c r="T100" s="29"/>
      <c r="U100" s="29">
        <f t="shared" si="0"/>
        <v>28</v>
      </c>
      <c r="V100" s="3"/>
      <c r="W100" s="3"/>
      <c r="X100" s="3"/>
    </row>
    <row r="101" spans="3:24" ht="12.75">
      <c r="C101" s="11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0"/>
      <c r="V101" s="3"/>
      <c r="W101" s="3"/>
      <c r="X101" s="3"/>
    </row>
    <row r="102" spans="3:24" ht="12.75">
      <c r="C102" s="2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33"/>
      <c r="V102" s="23"/>
      <c r="W102" s="23"/>
      <c r="X102" s="23"/>
    </row>
    <row r="103" spans="3:24" ht="12.75">
      <c r="C103" s="2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33"/>
      <c r="V103" s="23"/>
      <c r="W103" s="23"/>
      <c r="X103" s="23"/>
    </row>
    <row r="104" spans="3:24" ht="12.75">
      <c r="C104" s="2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33"/>
      <c r="V104" s="23"/>
      <c r="W104" s="23"/>
      <c r="X104" s="23"/>
    </row>
    <row r="105" spans="3:24" ht="12.75"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33"/>
      <c r="V105" s="23"/>
      <c r="W105" s="23"/>
      <c r="X105" s="23"/>
    </row>
    <row r="106" spans="3:24" ht="12.75">
      <c r="C106" s="2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33"/>
      <c r="V106" s="23"/>
      <c r="W106" s="23"/>
      <c r="X106" s="23"/>
    </row>
  </sheetData>
  <mergeCells count="10">
    <mergeCell ref="V2:X2"/>
    <mergeCell ref="I2:K2"/>
    <mergeCell ref="L2:N2"/>
    <mergeCell ref="O2:Q2"/>
    <mergeCell ref="R2:T2"/>
    <mergeCell ref="A1:A2"/>
    <mergeCell ref="B1:B2"/>
    <mergeCell ref="C2:E2"/>
    <mergeCell ref="F2:H2"/>
    <mergeCell ref="C1:T1"/>
  </mergeCells>
  <printOptions gridLines="1"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 Elméleti Fizika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Varga Zsuzsanna</dc:creator>
  <cp:keywords/>
  <dc:description/>
  <cp:lastModifiedBy>kovacsne</cp:lastModifiedBy>
  <cp:lastPrinted>2003-06-03T16:56:56Z</cp:lastPrinted>
  <dcterms:created xsi:type="dcterms:W3CDTF">2003-01-23T19:34:23Z</dcterms:created>
  <dcterms:modified xsi:type="dcterms:W3CDTF">2003-07-08T12:07:31Z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709284333</vt:i4>
  </property>
  <property fmtid="{D5CDD505-2E9C-101B-9397-08002B2CF9AE}" pid="3" name="_EmailSubject">
    <vt:lpwstr/>
  </property>
  <property fmtid="{D5CDD505-2E9C-101B-9397-08002B2CF9AE}" pid="4" name="_AuthorEmail">
    <vt:lpwstr>tari@bio.u-szeged.hu</vt:lpwstr>
  </property>
  <property fmtid="{D5CDD505-2E9C-101B-9397-08002B2CF9AE}" pid="5" name="_AuthorEmailDisplayName">
    <vt:lpwstr>Dr. Tari Irma</vt:lpwstr>
  </property>
  <property fmtid="{D5CDD505-2E9C-101B-9397-08002B2CF9AE}" pid="6" name="_ReviewingToolsShownOnce">
    <vt:lpwstr/>
  </property>
</Properties>
</file>