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90" windowWidth="11325" windowHeight="8790" activeTab="0"/>
  </bookViews>
  <sheets>
    <sheet name="Munka3" sheetId="1" r:id="rId1"/>
  </sheets>
  <definedNames/>
  <calcPr fullCalcOnLoad="1"/>
</workbook>
</file>

<file path=xl/sharedStrings.xml><?xml version="1.0" encoding="utf-8"?>
<sst xmlns="http://schemas.openxmlformats.org/spreadsheetml/2006/main" count="552" uniqueCount="322">
  <si>
    <t>Kód</t>
  </si>
  <si>
    <t>Összesen</t>
  </si>
  <si>
    <t>Tárgy(elem) neve</t>
  </si>
  <si>
    <t>Félévek</t>
  </si>
  <si>
    <t>ó</t>
  </si>
  <si>
    <t>kr</t>
  </si>
  <si>
    <t>k</t>
  </si>
  <si>
    <t>telj</t>
  </si>
  <si>
    <t>Előtanulmányok</t>
  </si>
  <si>
    <t>g</t>
  </si>
  <si>
    <t>Nem természettudományos ismeretek</t>
  </si>
  <si>
    <t>Szigorlat(sz)</t>
  </si>
  <si>
    <t>Gyakorlati jegy (g)</t>
  </si>
  <si>
    <t>Kollokvium(k)</t>
  </si>
  <si>
    <t>Gyakorlati jegy(g)</t>
  </si>
  <si>
    <t>Testnevelés</t>
  </si>
  <si>
    <t xml:space="preserve">K861 </t>
  </si>
  <si>
    <t>Szerves kémia alapjai 1.</t>
  </si>
  <si>
    <t>K862</t>
  </si>
  <si>
    <t>Szerves kémia alapjai 2.</t>
  </si>
  <si>
    <t>K841</t>
  </si>
  <si>
    <t>Analitikai kémia alapjai</t>
  </si>
  <si>
    <t>Bevezetés az informatikába</t>
  </si>
  <si>
    <t>Matematika 1. biológusoknak és környezettudósoknak</t>
  </si>
  <si>
    <t>Matematika 1. biológusoknak és környezettudósoknak gyak.</t>
  </si>
  <si>
    <t>Biológus szakmai alapképzés</t>
  </si>
  <si>
    <t>Sejtbiológia 1.</t>
  </si>
  <si>
    <t>Növényi sejtbiol. szem.</t>
  </si>
  <si>
    <t>Növényi sejtbiol. gyak.</t>
  </si>
  <si>
    <t>Állatszervezettan 1.</t>
  </si>
  <si>
    <t>Állatszervezettan gyak. 1.</t>
  </si>
  <si>
    <t xml:space="preserve">Sejtbiológia 2. </t>
  </si>
  <si>
    <t>Sejtbiológia gyak. 2.</t>
  </si>
  <si>
    <t xml:space="preserve">Biokémia 1. </t>
  </si>
  <si>
    <t>Növényszervezettan</t>
  </si>
  <si>
    <t xml:space="preserve">Növényszervezettan gyak. </t>
  </si>
  <si>
    <t xml:space="preserve">Állatszervezettan 2. </t>
  </si>
  <si>
    <t xml:space="preserve">Állatszervezettan gyak. 2. </t>
  </si>
  <si>
    <t xml:space="preserve">Állatrendszertan 1. </t>
  </si>
  <si>
    <t xml:space="preserve">Állatrendszertan gyak. 1. </t>
  </si>
  <si>
    <t>Terepgyakorlat 1. (Növény).</t>
  </si>
  <si>
    <t>7n</t>
  </si>
  <si>
    <t xml:space="preserve">Biokémia 2. </t>
  </si>
  <si>
    <t>Biokémia gyak. 2.</t>
  </si>
  <si>
    <t xml:space="preserve">g </t>
  </si>
  <si>
    <t xml:space="preserve">Növényrendszertan 1. </t>
  </si>
  <si>
    <t>Állatrendszertan 2.</t>
  </si>
  <si>
    <t xml:space="preserve">Állatrendszertan gyak. 2. </t>
  </si>
  <si>
    <t>Állattan szigorlat</t>
  </si>
  <si>
    <t xml:space="preserve">Növényrendszertan 2. </t>
  </si>
  <si>
    <t>Növényrendszertan gyak. 2.</t>
  </si>
  <si>
    <t>Terepgyakorlat 2.  (Állat)</t>
  </si>
  <si>
    <t>7 n</t>
  </si>
  <si>
    <t>Növénytan szigorlat</t>
  </si>
  <si>
    <t>Természettudományos alapismeretek</t>
  </si>
  <si>
    <t>Kötelező biológus szakmai tárgyak</t>
  </si>
  <si>
    <t xml:space="preserve">Genetika 1. </t>
  </si>
  <si>
    <t>Mikrobiológia 1.</t>
  </si>
  <si>
    <t xml:space="preserve">Genetika 2. </t>
  </si>
  <si>
    <t>Mikrobiológia 2.</t>
  </si>
  <si>
    <t xml:space="preserve">Mikrobiológia gyak. </t>
  </si>
  <si>
    <t>Molekuláris biológia 1.</t>
  </si>
  <si>
    <t xml:space="preserve">Humánbiológia </t>
  </si>
  <si>
    <t xml:space="preserve">Humánbiológia gyak. </t>
  </si>
  <si>
    <t>Molekuláris biológia 2.</t>
  </si>
  <si>
    <t>Ökológia 1.</t>
  </si>
  <si>
    <t>Összehasonlító élettan 1.</t>
  </si>
  <si>
    <t>Összehasonlító élettan gy. 1.</t>
  </si>
  <si>
    <t>Növényélettan 1.</t>
  </si>
  <si>
    <t>Biotechnológia 1.</t>
  </si>
  <si>
    <t xml:space="preserve">Ökológia 2. </t>
  </si>
  <si>
    <t xml:space="preserve">Természetvédelem </t>
  </si>
  <si>
    <t>Összehasonlító élettan 2</t>
  </si>
  <si>
    <t>Összehasonlító élettan gy. 2.</t>
  </si>
  <si>
    <t>Növényélettan 2.</t>
  </si>
  <si>
    <t>Növényélettan gyak.</t>
  </si>
  <si>
    <t>Biotechnológia 2.</t>
  </si>
  <si>
    <t>Terepgyakorlat 3. (Ökológia)</t>
  </si>
  <si>
    <t>Etológia</t>
  </si>
  <si>
    <t>Összesen: kredit</t>
  </si>
  <si>
    <t>Összesen:óra</t>
  </si>
  <si>
    <t>Összesen:kredit</t>
  </si>
  <si>
    <t>Összesen: óra</t>
  </si>
  <si>
    <t xml:space="preserve"> </t>
  </si>
  <si>
    <t>Kredit</t>
  </si>
  <si>
    <t>Óraszám</t>
  </si>
  <si>
    <t>Fejezetek biofizikából</t>
  </si>
  <si>
    <t xml:space="preserve">Genetika gyak. </t>
  </si>
  <si>
    <t>Növényélettan gyak 1.</t>
  </si>
  <si>
    <t>Kötelezően választható saját tárgy</t>
  </si>
  <si>
    <t>Főtárgy</t>
  </si>
  <si>
    <t>B411k</t>
  </si>
  <si>
    <t>Szakdolgozati labor. 1.</t>
  </si>
  <si>
    <t>B412k</t>
  </si>
  <si>
    <t>Szakdolgozati labor. 2.</t>
  </si>
  <si>
    <t>B413k</t>
  </si>
  <si>
    <t>Szakdolgozati labor. 3.</t>
  </si>
  <si>
    <t>B414k</t>
  </si>
  <si>
    <t>Szakdolgozati labor. 4.</t>
  </si>
  <si>
    <t>B415k</t>
  </si>
  <si>
    <t xml:space="preserve">Pozitív szakdolg. bírálat </t>
  </si>
  <si>
    <t>Biológia tanítása 1.</t>
  </si>
  <si>
    <t>Biológia tanítása gyak.1.</t>
  </si>
  <si>
    <t>Biológia tanítása 2.</t>
  </si>
  <si>
    <t>Biológia tanítása gyak.2.</t>
  </si>
  <si>
    <t>Tanítást megelőző szakmai megfigyelés</t>
  </si>
  <si>
    <t>Biol. tan. szeminárium</t>
  </si>
  <si>
    <t>Egyéb isk. tevékenység</t>
  </si>
  <si>
    <t>Pedagógia, Pszichológia</t>
  </si>
  <si>
    <t xml:space="preserve">Pedagógia, Pszichológia </t>
  </si>
  <si>
    <t>Ped.-Pszich. Szigorlat</t>
  </si>
  <si>
    <t>Vál. nem TTK-s tárgy</t>
  </si>
  <si>
    <t>Köt. vál. szaktól független ped.</t>
  </si>
  <si>
    <t>Mindösszesen</t>
  </si>
  <si>
    <t>Biológia tanítása</t>
  </si>
  <si>
    <t>Tanítási gyakorlat</t>
  </si>
  <si>
    <t>k*</t>
  </si>
  <si>
    <t>Melléktárgy</t>
  </si>
  <si>
    <t>Szakirod. tanulmányok</t>
  </si>
  <si>
    <t>Kollokvium</t>
  </si>
  <si>
    <t>Gyakorlati jegy</t>
  </si>
  <si>
    <t>Biológia-földrajz tanár szak</t>
  </si>
  <si>
    <t>Bevezetés az informatikába gy.</t>
  </si>
  <si>
    <t>G3001E</t>
  </si>
  <si>
    <t>Csillagászati földrajz</t>
  </si>
  <si>
    <t>G3001G</t>
  </si>
  <si>
    <t>G3002E</t>
  </si>
  <si>
    <t>Általános meteorológia</t>
  </si>
  <si>
    <t>G3003E</t>
  </si>
  <si>
    <t>Térképészet</t>
  </si>
  <si>
    <t>G3003G</t>
  </si>
  <si>
    <t>G6001E</t>
  </si>
  <si>
    <t>Bevezetés a földrajzba</t>
  </si>
  <si>
    <t>G5001E</t>
  </si>
  <si>
    <t>A társadalomföldr. alapjai I.</t>
  </si>
  <si>
    <t>G5001G</t>
  </si>
  <si>
    <t>G1002E</t>
  </si>
  <si>
    <t>A földtud. kémiai alapjai</t>
  </si>
  <si>
    <t>G1010G</t>
  </si>
  <si>
    <t>Ásványtan</t>
  </si>
  <si>
    <t>Térk. felmérések és számítások</t>
  </si>
  <si>
    <t>G3009G</t>
  </si>
  <si>
    <t>Klimatológiai statisztika</t>
  </si>
  <si>
    <t>G3005E</t>
  </si>
  <si>
    <t>Általános klimatológia</t>
  </si>
  <si>
    <t>G5002E</t>
  </si>
  <si>
    <t xml:space="preserve">A társadalomföldrajz alapjai II. </t>
  </si>
  <si>
    <t>G5005E</t>
  </si>
  <si>
    <t>Kőzettan</t>
  </si>
  <si>
    <t>G1003G</t>
  </si>
  <si>
    <t>Tár. földrajz terepgyakorlat</t>
  </si>
  <si>
    <t>5n</t>
  </si>
  <si>
    <t>G2001E</t>
  </si>
  <si>
    <t>Általános földtan</t>
  </si>
  <si>
    <t>G2001G</t>
  </si>
  <si>
    <t>A világgazdaság földrajza</t>
  </si>
  <si>
    <t>G5003E</t>
  </si>
  <si>
    <t>G5003G</t>
  </si>
  <si>
    <t>G4003E</t>
  </si>
  <si>
    <t>Bevezetés a talajtanba</t>
  </si>
  <si>
    <t>G4003G</t>
  </si>
  <si>
    <t>Hidrogeográfia</t>
  </si>
  <si>
    <t>G4004G</t>
  </si>
  <si>
    <t>G1004E</t>
  </si>
  <si>
    <t>Belső erők</t>
  </si>
  <si>
    <t>G5006G</t>
  </si>
  <si>
    <t>Gazdaságstatisztika</t>
  </si>
  <si>
    <t>G5004E</t>
  </si>
  <si>
    <t>Az infrastruktúra földrajza</t>
  </si>
  <si>
    <t xml:space="preserve"> k</t>
  </si>
  <si>
    <t>G3007E</t>
  </si>
  <si>
    <t>Talajföldrajz</t>
  </si>
  <si>
    <t>G3008E</t>
  </si>
  <si>
    <t>Biogeográfia</t>
  </si>
  <si>
    <t>G3008G</t>
  </si>
  <si>
    <t>G4005E</t>
  </si>
  <si>
    <t>Geomorfológia</t>
  </si>
  <si>
    <t>G4005G</t>
  </si>
  <si>
    <t>G2002E</t>
  </si>
  <si>
    <t>A Föld és az élet fejlődése</t>
  </si>
  <si>
    <t>G6SZ</t>
  </si>
  <si>
    <t>G6301T</t>
  </si>
  <si>
    <t>Általános földr. szigorlat</t>
  </si>
  <si>
    <t>Alapozó terepgyakorlat</t>
  </si>
  <si>
    <t>G4231E</t>
  </si>
  <si>
    <t>Európa természeti földrajza</t>
  </si>
  <si>
    <t>G4231G</t>
  </si>
  <si>
    <t>G4007E</t>
  </si>
  <si>
    <t>Környezetvédelem</t>
  </si>
  <si>
    <t>G5101E</t>
  </si>
  <si>
    <t>Mo társadalomföldrajza I.</t>
  </si>
  <si>
    <t>G5101G</t>
  </si>
  <si>
    <t>G6205S</t>
  </si>
  <si>
    <t>G6101S</t>
  </si>
  <si>
    <t>G6304T</t>
  </si>
  <si>
    <t>Földrajzi tanulmámyút</t>
  </si>
  <si>
    <t>G4121E</t>
  </si>
  <si>
    <t>G4121G</t>
  </si>
  <si>
    <t>G5102E</t>
  </si>
  <si>
    <t>G5102G</t>
  </si>
  <si>
    <t>Évf. dolg. előkész. szem. I.</t>
  </si>
  <si>
    <t>Évf. dolg. előkész. szem. II.</t>
  </si>
  <si>
    <t>Tájökológia I.</t>
  </si>
  <si>
    <t>G3010E</t>
  </si>
  <si>
    <t>G5201E</t>
  </si>
  <si>
    <t>G5201G</t>
  </si>
  <si>
    <t>G5202E</t>
  </si>
  <si>
    <t>Alapismeretek az EU-ról</t>
  </si>
  <si>
    <t>G5203E</t>
  </si>
  <si>
    <t xml:space="preserve">Regionális társadalomföldrajz I. </t>
  </si>
  <si>
    <t>G5203G</t>
  </si>
  <si>
    <t xml:space="preserve">Regionális természeti földrajz I. </t>
  </si>
  <si>
    <t>G4232E</t>
  </si>
  <si>
    <t>Földrajz tanítása</t>
  </si>
  <si>
    <t>G4701E</t>
  </si>
  <si>
    <t>G4701G</t>
  </si>
  <si>
    <t>G4702G</t>
  </si>
  <si>
    <t>Födrajz tan. gyak előkészítése</t>
  </si>
  <si>
    <t>Szakmai isk. megfigyelés</t>
  </si>
  <si>
    <t xml:space="preserve">Regionális társadalomföldrajz II. </t>
  </si>
  <si>
    <t>G5204E</t>
  </si>
  <si>
    <t>G5204G</t>
  </si>
  <si>
    <t>G5205E</t>
  </si>
  <si>
    <t>G5205G</t>
  </si>
  <si>
    <t xml:space="preserve">Regionális társadalomföldrajz III. </t>
  </si>
  <si>
    <t>G4233E</t>
  </si>
  <si>
    <t xml:space="preserve">Regionális természeti földrajz II. </t>
  </si>
  <si>
    <t>G4703G</t>
  </si>
  <si>
    <t>Földrajzi szakmódszertan</t>
  </si>
  <si>
    <t>Másik szak választható tárgyai</t>
  </si>
  <si>
    <t>2k</t>
  </si>
  <si>
    <t>4k</t>
  </si>
  <si>
    <t>3k</t>
  </si>
  <si>
    <t>Földrajzi képzés</t>
  </si>
  <si>
    <t>G3005G</t>
  </si>
  <si>
    <t>G3012G</t>
  </si>
  <si>
    <t>G5002G</t>
  </si>
  <si>
    <t>A földrajz közgazdasági alapjai</t>
  </si>
  <si>
    <t>G1003E</t>
  </si>
  <si>
    <t>G4004E</t>
  </si>
  <si>
    <t>Természeti földr. terepgyakorlat</t>
  </si>
  <si>
    <t>Társadalomföldr. szeminárium</t>
  </si>
  <si>
    <t>Mo. természeti földrajza</t>
  </si>
  <si>
    <t>Mo. társadalomföldrajza II.</t>
  </si>
  <si>
    <t>G6102S</t>
  </si>
  <si>
    <t>Európa társadalomföldrajza</t>
  </si>
  <si>
    <t>Természeti földr. szem.</t>
  </si>
  <si>
    <t>egyéb k</t>
  </si>
  <si>
    <t>K801</t>
  </si>
  <si>
    <t>Kémia alapjai</t>
  </si>
  <si>
    <t>K802</t>
  </si>
  <si>
    <t>Kémia alapjai gyak.</t>
  </si>
  <si>
    <t>K831</t>
  </si>
  <si>
    <t>Fizikai kémia alapjai</t>
  </si>
  <si>
    <t>ISK000</t>
  </si>
  <si>
    <t>TANPSZ3</t>
  </si>
  <si>
    <t>Növényrendszertan gyak.1.</t>
  </si>
  <si>
    <t>Mx231E</t>
  </si>
  <si>
    <t>Mx231G</t>
  </si>
  <si>
    <t>INFA10E</t>
  </si>
  <si>
    <t>INFA10G</t>
  </si>
  <si>
    <t>F43BE</t>
  </si>
  <si>
    <t>BALL011E</t>
  </si>
  <si>
    <t>BNOV011S</t>
  </si>
  <si>
    <t>BNOV011G</t>
  </si>
  <si>
    <t>BALL021E</t>
  </si>
  <si>
    <t>BALL021G</t>
  </si>
  <si>
    <t>BALL012E</t>
  </si>
  <si>
    <t>BALL012G</t>
  </si>
  <si>
    <t>BBIK011E</t>
  </si>
  <si>
    <t>BNOV031E</t>
  </si>
  <si>
    <t>BNOV031G</t>
  </si>
  <si>
    <t>BALL022E</t>
  </si>
  <si>
    <t>BALL022G</t>
  </si>
  <si>
    <t>BOKO011E</t>
  </si>
  <si>
    <t>BOKO011G</t>
  </si>
  <si>
    <t>BNOV051G</t>
  </si>
  <si>
    <t>BBIK012E</t>
  </si>
  <si>
    <t>BBIK031G</t>
  </si>
  <si>
    <t>BNOV041E</t>
  </si>
  <si>
    <t>BNOV041G</t>
  </si>
  <si>
    <t>BOKO012E</t>
  </si>
  <si>
    <t>BOKO012G</t>
  </si>
  <si>
    <t>BTCS1000</t>
  </si>
  <si>
    <t>BNOV042E</t>
  </si>
  <si>
    <t>BNOV042G</t>
  </si>
  <si>
    <t>BOKO021G</t>
  </si>
  <si>
    <t>BNOV1000</t>
  </si>
  <si>
    <t>G5198T</t>
  </si>
  <si>
    <t>G4631T</t>
  </si>
  <si>
    <t>G4207S</t>
  </si>
  <si>
    <t>BGEN011E</t>
  </si>
  <si>
    <t>BMIK011E</t>
  </si>
  <si>
    <t>BGEN012E</t>
  </si>
  <si>
    <t>BGEN012G</t>
  </si>
  <si>
    <t>BMIK012E</t>
  </si>
  <si>
    <t>BMIK012G</t>
  </si>
  <si>
    <t>BGEN031E</t>
  </si>
  <si>
    <t>BEMB011E</t>
  </si>
  <si>
    <t>BEMB021G</t>
  </si>
  <si>
    <t>BGEN041E</t>
  </si>
  <si>
    <t>BOKO051</t>
  </si>
  <si>
    <t>BOHE011E</t>
  </si>
  <si>
    <t>BOHR021G</t>
  </si>
  <si>
    <t>BNOE011E</t>
  </si>
  <si>
    <t>BNOE031G</t>
  </si>
  <si>
    <t>BBIT011E</t>
  </si>
  <si>
    <t>BOKO052E</t>
  </si>
  <si>
    <t>BOKO081E</t>
  </si>
  <si>
    <t>BOHE012E</t>
  </si>
  <si>
    <t>BOHE022G</t>
  </si>
  <si>
    <t>BNOE0112E</t>
  </si>
  <si>
    <t>BNOE032G</t>
  </si>
  <si>
    <t>BBIT012E</t>
  </si>
  <si>
    <t>BOKO041E</t>
  </si>
  <si>
    <t>BOKO061G</t>
  </si>
  <si>
    <t>BSMT011E</t>
  </si>
  <si>
    <t>BSMT011G</t>
  </si>
  <si>
    <t>BSMT012E</t>
  </si>
  <si>
    <t>BSMT012G</t>
  </si>
  <si>
    <t>BSMT021S</t>
  </si>
  <si>
    <t>ISK003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</si>
</sst>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7">
    <font>
      <sz val="10"/>
      <name val="Arial"/>
      <family val="0"/>
    </font>
    <font>
      <i/>
      <sz val="10"/>
      <name val="Arial"/>
      <family val="2"/>
    </font>
    <font>
      <b/>
      <i/>
      <sz val="10"/>
      <name val="Arial CE"/>
      <family val="0"/>
    </font>
    <font>
      <b/>
      <i/>
      <sz val="10"/>
      <name val="Arial"/>
      <family val="2"/>
    </font>
    <font>
      <sz val="10"/>
      <color indexed="10"/>
      <name val="Arial"/>
      <family val="0"/>
    </font>
    <font>
      <sz val="10"/>
      <color indexed="22"/>
      <name val="Arial"/>
      <family val="0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top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top"/>
    </xf>
    <xf numFmtId="0" fontId="2" fillId="2" borderId="0" xfId="0" applyFont="1" applyFill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3" fillId="2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/>
    </xf>
    <xf numFmtId="0" fontId="0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8"/>
  <sheetViews>
    <sheetView tabSelected="1" workbookViewId="0" topLeftCell="A1">
      <pane xSplit="2" ySplit="4" topLeftCell="P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81" sqref="A181"/>
    </sheetView>
  </sheetViews>
  <sheetFormatPr defaultColWidth="9.140625" defaultRowHeight="12.75"/>
  <cols>
    <col min="2" max="2" width="27.00390625" style="7" customWidth="1"/>
    <col min="3" max="3" width="3.7109375" style="7" customWidth="1"/>
    <col min="4" max="32" width="3.7109375" style="0" customWidth="1"/>
    <col min="33" max="33" width="8.7109375" style="32" customWidth="1"/>
  </cols>
  <sheetData>
    <row r="1" spans="1:33" ht="12.75">
      <c r="A1" s="48" t="s">
        <v>0</v>
      </c>
      <c r="B1" s="49" t="s">
        <v>2</v>
      </c>
      <c r="C1" s="47" t="s">
        <v>3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29"/>
    </row>
    <row r="2" spans="1:36" ht="12.75">
      <c r="A2" s="48"/>
      <c r="B2" s="49"/>
      <c r="C2" s="47">
        <v>1</v>
      </c>
      <c r="D2" s="47"/>
      <c r="E2" s="47"/>
      <c r="F2" s="47">
        <v>2</v>
      </c>
      <c r="G2" s="47"/>
      <c r="H2" s="47"/>
      <c r="I2" s="47">
        <v>3</v>
      </c>
      <c r="J2" s="47"/>
      <c r="K2" s="47"/>
      <c r="L2" s="47">
        <v>4</v>
      </c>
      <c r="M2" s="47"/>
      <c r="N2" s="47"/>
      <c r="O2" s="47">
        <v>5</v>
      </c>
      <c r="P2" s="47"/>
      <c r="Q2" s="47"/>
      <c r="R2" s="47">
        <v>6</v>
      </c>
      <c r="S2" s="47"/>
      <c r="T2" s="47"/>
      <c r="U2" s="3"/>
      <c r="V2" s="3">
        <v>7</v>
      </c>
      <c r="W2" s="3"/>
      <c r="X2" s="3"/>
      <c r="Y2" s="3">
        <v>8</v>
      </c>
      <c r="Z2" s="3"/>
      <c r="AA2" s="3"/>
      <c r="AB2" s="3">
        <v>9</v>
      </c>
      <c r="AC2" s="3"/>
      <c r="AD2" s="3"/>
      <c r="AE2" s="3">
        <v>10</v>
      </c>
      <c r="AF2" s="3"/>
      <c r="AG2" s="29"/>
      <c r="AH2" s="47" t="s">
        <v>8</v>
      </c>
      <c r="AI2" s="47"/>
      <c r="AJ2" s="47"/>
    </row>
    <row r="3" spans="1:33" ht="12.75">
      <c r="A3" s="4"/>
      <c r="B3" s="8" t="s">
        <v>121</v>
      </c>
      <c r="C3" s="11" t="s">
        <v>4</v>
      </c>
      <c r="D3" s="3" t="s">
        <v>7</v>
      </c>
      <c r="E3" s="3" t="s">
        <v>5</v>
      </c>
      <c r="F3" s="3" t="s">
        <v>4</v>
      </c>
      <c r="G3" s="3" t="s">
        <v>7</v>
      </c>
      <c r="H3" s="3" t="s">
        <v>6</v>
      </c>
      <c r="I3" s="3" t="s">
        <v>4</v>
      </c>
      <c r="J3" s="3" t="s">
        <v>7</v>
      </c>
      <c r="K3" s="3" t="s">
        <v>6</v>
      </c>
      <c r="L3" s="3" t="s">
        <v>4</v>
      </c>
      <c r="M3" s="3" t="s">
        <v>7</v>
      </c>
      <c r="N3" s="3" t="s">
        <v>6</v>
      </c>
      <c r="O3" s="3" t="s">
        <v>4</v>
      </c>
      <c r="P3" s="3" t="s">
        <v>7</v>
      </c>
      <c r="Q3" s="3" t="s">
        <v>6</v>
      </c>
      <c r="R3" s="3" t="s">
        <v>4</v>
      </c>
      <c r="S3" s="3" t="s">
        <v>7</v>
      </c>
      <c r="T3" s="3" t="s">
        <v>6</v>
      </c>
      <c r="U3" s="3" t="s">
        <v>4</v>
      </c>
      <c r="V3" s="3" t="s">
        <v>7</v>
      </c>
      <c r="W3" s="3" t="s">
        <v>6</v>
      </c>
      <c r="X3" s="3" t="s">
        <v>4</v>
      </c>
      <c r="Y3" s="3" t="s">
        <v>7</v>
      </c>
      <c r="Z3" s="3" t="s">
        <v>6</v>
      </c>
      <c r="AA3" s="3" t="s">
        <v>4</v>
      </c>
      <c r="AB3" s="3" t="s">
        <v>7</v>
      </c>
      <c r="AC3" s="3" t="s">
        <v>6</v>
      </c>
      <c r="AD3" s="3" t="s">
        <v>4</v>
      </c>
      <c r="AE3" s="3" t="s">
        <v>7</v>
      </c>
      <c r="AF3" s="3" t="s">
        <v>6</v>
      </c>
      <c r="AG3" s="29" t="s">
        <v>1</v>
      </c>
    </row>
    <row r="4" spans="1:36" ht="15" customHeight="1">
      <c r="A4" s="5"/>
      <c r="B4" s="9" t="s">
        <v>54</v>
      </c>
      <c r="C4" s="12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30"/>
      <c r="AH4" s="5"/>
      <c r="AI4" s="5"/>
      <c r="AJ4" s="5"/>
    </row>
    <row r="5" spans="1:36" ht="15" customHeight="1">
      <c r="A5" s="1" t="s">
        <v>257</v>
      </c>
      <c r="B5" s="10" t="s">
        <v>23</v>
      </c>
      <c r="C5" s="13">
        <v>2</v>
      </c>
      <c r="D5" s="2" t="s">
        <v>6</v>
      </c>
      <c r="E5" s="2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29"/>
      <c r="AH5" s="3"/>
      <c r="AI5" s="3"/>
      <c r="AJ5" s="3"/>
    </row>
    <row r="6" spans="1:36" ht="15" customHeight="1">
      <c r="A6" s="1" t="s">
        <v>258</v>
      </c>
      <c r="B6" s="10" t="s">
        <v>24</v>
      </c>
      <c r="C6" s="13">
        <v>1</v>
      </c>
      <c r="D6" s="2" t="s">
        <v>9</v>
      </c>
      <c r="E6" s="2">
        <v>1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29"/>
      <c r="AH6" s="3"/>
      <c r="AI6" s="3"/>
      <c r="AJ6" s="3"/>
    </row>
    <row r="7" spans="1:36" ht="15" customHeight="1">
      <c r="A7" s="1" t="s">
        <v>248</v>
      </c>
      <c r="B7" s="10" t="s">
        <v>249</v>
      </c>
      <c r="C7" s="11">
        <v>2</v>
      </c>
      <c r="D7" s="3" t="s">
        <v>6</v>
      </c>
      <c r="E7" s="3">
        <v>2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29"/>
      <c r="AH7" s="3"/>
      <c r="AI7" s="3"/>
      <c r="AJ7" s="3"/>
    </row>
    <row r="8" spans="1:36" ht="15" customHeight="1">
      <c r="A8" s="1" t="s">
        <v>250</v>
      </c>
      <c r="B8" s="10" t="s">
        <v>251</v>
      </c>
      <c r="C8" s="11">
        <v>1</v>
      </c>
      <c r="D8" s="3" t="s">
        <v>9</v>
      </c>
      <c r="E8" s="3">
        <v>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29"/>
      <c r="AH8" s="3"/>
      <c r="AI8" s="3"/>
      <c r="AJ8" s="3"/>
    </row>
    <row r="9" spans="1:36" ht="15" customHeight="1">
      <c r="A9" s="1" t="s">
        <v>16</v>
      </c>
      <c r="B9" s="10" t="s">
        <v>17</v>
      </c>
      <c r="C9" s="11">
        <v>2</v>
      </c>
      <c r="D9" s="3" t="s">
        <v>6</v>
      </c>
      <c r="E9" s="3">
        <v>2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29"/>
      <c r="AH9" s="3"/>
      <c r="AI9" s="3"/>
      <c r="AJ9" s="3"/>
    </row>
    <row r="10" spans="1:36" ht="15" customHeight="1">
      <c r="A10" s="1" t="s">
        <v>18</v>
      </c>
      <c r="B10" s="10" t="s">
        <v>19</v>
      </c>
      <c r="C10" s="13"/>
      <c r="D10" s="2"/>
      <c r="E10" s="2"/>
      <c r="F10" s="2">
        <v>2</v>
      </c>
      <c r="G10" s="2" t="s">
        <v>6</v>
      </c>
      <c r="H10" s="2">
        <v>2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29"/>
      <c r="AH10" s="3"/>
      <c r="AI10" s="3"/>
      <c r="AJ10" s="3"/>
    </row>
    <row r="11" spans="1:36" ht="15" customHeight="1">
      <c r="A11" s="1" t="s">
        <v>20</v>
      </c>
      <c r="B11" s="10" t="s">
        <v>21</v>
      </c>
      <c r="C11" s="11"/>
      <c r="D11" s="3"/>
      <c r="E11" s="3"/>
      <c r="F11" s="2">
        <v>2</v>
      </c>
      <c r="G11" s="2" t="s">
        <v>6</v>
      </c>
      <c r="H11" s="2">
        <v>2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9"/>
      <c r="AH11" s="3"/>
      <c r="AI11" s="3"/>
      <c r="AJ11" s="3"/>
    </row>
    <row r="12" spans="1:36" ht="15" customHeight="1">
      <c r="A12" s="1" t="s">
        <v>252</v>
      </c>
      <c r="B12" s="10" t="s">
        <v>253</v>
      </c>
      <c r="C12" s="11"/>
      <c r="D12" s="3"/>
      <c r="E12" s="3"/>
      <c r="I12" s="2">
        <v>1</v>
      </c>
      <c r="J12" s="2" t="s">
        <v>116</v>
      </c>
      <c r="K12" s="2">
        <v>1</v>
      </c>
      <c r="L12" s="2"/>
      <c r="M12" s="2"/>
      <c r="N12" s="2"/>
      <c r="O12" s="2"/>
      <c r="P12" s="2"/>
      <c r="Q12" s="2"/>
      <c r="R12" s="2"/>
      <c r="S12" s="2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29"/>
      <c r="AH12" s="3"/>
      <c r="AI12" s="3"/>
      <c r="AJ12" s="3"/>
    </row>
    <row r="13" spans="1:36" ht="15" customHeight="1">
      <c r="A13" s="1" t="s">
        <v>259</v>
      </c>
      <c r="B13" s="10" t="s">
        <v>22</v>
      </c>
      <c r="C13" s="11">
        <v>2</v>
      </c>
      <c r="D13" s="3" t="s">
        <v>6</v>
      </c>
      <c r="E13" s="3">
        <v>2</v>
      </c>
      <c r="F13" s="2"/>
      <c r="G13" s="2"/>
      <c r="H13" s="2"/>
      <c r="I13" s="2"/>
      <c r="J13" s="2"/>
      <c r="K13" s="2"/>
      <c r="L13" s="2"/>
      <c r="M13" s="2"/>
      <c r="N13" s="2"/>
      <c r="R13" s="2"/>
      <c r="S13" s="2"/>
      <c r="T13" s="3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9"/>
      <c r="AH13" s="3"/>
      <c r="AI13" s="3"/>
      <c r="AJ13" s="3"/>
    </row>
    <row r="14" spans="1:36" ht="15" customHeight="1">
      <c r="A14" s="1" t="s">
        <v>260</v>
      </c>
      <c r="B14" s="10" t="s">
        <v>122</v>
      </c>
      <c r="C14" s="11">
        <v>1</v>
      </c>
      <c r="D14" s="3" t="s">
        <v>9</v>
      </c>
      <c r="E14" s="3">
        <v>1</v>
      </c>
      <c r="F14" s="2"/>
      <c r="G14" s="2"/>
      <c r="H14" s="2"/>
      <c r="I14" s="2"/>
      <c r="J14" s="2"/>
      <c r="K14" s="2"/>
      <c r="L14" s="2"/>
      <c r="M14" s="2"/>
      <c r="N14" s="2"/>
      <c r="R14" s="2"/>
      <c r="S14" s="2"/>
      <c r="T14" s="3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9"/>
      <c r="AH14" s="3"/>
      <c r="AI14" s="3"/>
      <c r="AJ14" s="3"/>
    </row>
    <row r="15" spans="1:36" ht="15" customHeight="1">
      <c r="A15" s="1" t="s">
        <v>261</v>
      </c>
      <c r="B15" s="10" t="s">
        <v>86</v>
      </c>
      <c r="C15" s="11"/>
      <c r="D15" s="3"/>
      <c r="E15" s="3"/>
      <c r="F15" s="2"/>
      <c r="G15" s="2"/>
      <c r="H15" s="2"/>
      <c r="I15" s="2"/>
      <c r="J15" s="2"/>
      <c r="K15" s="2"/>
      <c r="L15" s="2"/>
      <c r="M15" s="2"/>
      <c r="N15" s="2"/>
      <c r="R15" s="2">
        <v>3</v>
      </c>
      <c r="S15" s="2" t="s">
        <v>6</v>
      </c>
      <c r="T15" s="2">
        <v>3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29"/>
      <c r="AH15" s="3"/>
      <c r="AI15" s="3"/>
      <c r="AJ15" s="3"/>
    </row>
    <row r="16" spans="2:36" ht="12.75">
      <c r="B16" s="19" t="s">
        <v>81</v>
      </c>
      <c r="C16" s="11"/>
      <c r="D16" s="3"/>
      <c r="E16" s="3">
        <f>SUM(E5:E15)</f>
        <v>11</v>
      </c>
      <c r="F16" s="3"/>
      <c r="G16" s="3"/>
      <c r="H16" s="3">
        <f>SUM(H5:H15)</f>
        <v>4</v>
      </c>
      <c r="I16" s="3"/>
      <c r="J16" s="3"/>
      <c r="K16" s="3">
        <f>SUM(K5:K15)</f>
        <v>1</v>
      </c>
      <c r="L16" s="3"/>
      <c r="M16" s="3"/>
      <c r="N16" s="3"/>
      <c r="O16" s="3"/>
      <c r="P16" s="3"/>
      <c r="Q16" s="3"/>
      <c r="R16" s="3"/>
      <c r="S16" s="3"/>
      <c r="T16" s="3">
        <f>SUM(T5:T15)</f>
        <v>3</v>
      </c>
      <c r="U16" s="3"/>
      <c r="V16" s="3"/>
      <c r="W16" s="3">
        <f>SUM(W5:W15)</f>
        <v>0</v>
      </c>
      <c r="X16" s="3"/>
      <c r="Y16" s="3"/>
      <c r="Z16" s="3"/>
      <c r="AA16" s="3"/>
      <c r="AB16" s="3"/>
      <c r="AC16" s="3"/>
      <c r="AD16" s="3"/>
      <c r="AE16" s="3"/>
      <c r="AF16" s="3"/>
      <c r="AG16" s="29">
        <f>SUM(C16:AF16)</f>
        <v>19</v>
      </c>
      <c r="AH16" s="3"/>
      <c r="AI16" s="3"/>
      <c r="AJ16" s="3"/>
    </row>
    <row r="17" spans="2:36" ht="12.75">
      <c r="B17" s="19" t="s">
        <v>82</v>
      </c>
      <c r="C17" s="11">
        <f>SUM(C5:C15)</f>
        <v>11</v>
      </c>
      <c r="D17" s="3"/>
      <c r="E17" s="3"/>
      <c r="F17" s="3">
        <f>SUM(F5:F12)</f>
        <v>4</v>
      </c>
      <c r="G17" s="3"/>
      <c r="H17" s="3"/>
      <c r="I17" s="3">
        <f>SUM(I5:I15)</f>
        <v>1</v>
      </c>
      <c r="J17" s="3"/>
      <c r="K17" s="3"/>
      <c r="L17" s="3"/>
      <c r="M17" s="3"/>
      <c r="N17" s="3"/>
      <c r="O17" s="3"/>
      <c r="P17" s="3"/>
      <c r="Q17" s="3"/>
      <c r="R17" s="3">
        <f>SUM(R5:R15)</f>
        <v>3</v>
      </c>
      <c r="S17" s="3"/>
      <c r="T17" s="3"/>
      <c r="U17" s="3">
        <f>SUM(U5:U15)</f>
        <v>0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29">
        <f>SUM(C17:AF17)</f>
        <v>19</v>
      </c>
      <c r="AH17" s="3"/>
      <c r="AI17" s="3"/>
      <c r="AJ17" s="3"/>
    </row>
    <row r="18" spans="2:36" ht="12.75">
      <c r="B18" s="18" t="s">
        <v>13</v>
      </c>
      <c r="C18" s="11"/>
      <c r="D18" s="3">
        <v>3</v>
      </c>
      <c r="E18" s="3"/>
      <c r="F18" s="3"/>
      <c r="G18" s="3">
        <v>2</v>
      </c>
      <c r="H18" s="3"/>
      <c r="I18" s="3"/>
      <c r="J18" s="3">
        <v>1</v>
      </c>
      <c r="K18" s="3"/>
      <c r="L18" s="3"/>
      <c r="M18" s="3"/>
      <c r="N18" s="3"/>
      <c r="O18" s="3"/>
      <c r="P18" s="3"/>
      <c r="Q18" s="3"/>
      <c r="R18" s="3"/>
      <c r="S18" s="3">
        <v>1</v>
      </c>
      <c r="T18" s="3"/>
      <c r="U18" s="3"/>
      <c r="V18" s="3">
        <v>1</v>
      </c>
      <c r="W18" s="3"/>
      <c r="X18" s="3"/>
      <c r="Y18" s="3"/>
      <c r="Z18" s="3"/>
      <c r="AA18" s="3"/>
      <c r="AB18" s="3"/>
      <c r="AC18" s="3"/>
      <c r="AD18" s="3"/>
      <c r="AE18" s="3"/>
      <c r="AF18" s="3"/>
      <c r="AG18" s="29">
        <f>SUM(C18:AF18)</f>
        <v>8</v>
      </c>
      <c r="AH18" s="3"/>
      <c r="AI18" s="3"/>
      <c r="AJ18" s="3"/>
    </row>
    <row r="19" spans="2:36" ht="12.75">
      <c r="B19" s="18" t="s">
        <v>12</v>
      </c>
      <c r="C19" s="11"/>
      <c r="D19" s="3">
        <v>2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29">
        <f>SUM(C19:AF19)</f>
        <v>2</v>
      </c>
      <c r="AH19" s="3"/>
      <c r="AI19" s="3"/>
      <c r="AJ19" s="3"/>
    </row>
    <row r="20" spans="2:36" s="5" customFormat="1" ht="12.75">
      <c r="B20" s="14" t="s">
        <v>25</v>
      </c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31"/>
      <c r="AH20" s="25"/>
      <c r="AI20" s="25"/>
      <c r="AJ20" s="25"/>
    </row>
    <row r="21" spans="1:36" ht="12.75">
      <c r="A21" t="s">
        <v>262</v>
      </c>
      <c r="B21" s="15" t="s">
        <v>26</v>
      </c>
      <c r="C21" s="11">
        <v>2</v>
      </c>
      <c r="D21" s="3" t="s">
        <v>6</v>
      </c>
      <c r="E21" s="3">
        <v>2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29"/>
      <c r="AH21" s="3"/>
      <c r="AI21" s="3"/>
      <c r="AJ21" s="3"/>
    </row>
    <row r="22" spans="1:36" ht="12" customHeight="1">
      <c r="A22" t="s">
        <v>263</v>
      </c>
      <c r="B22" s="15" t="s">
        <v>27</v>
      </c>
      <c r="C22" s="11">
        <v>1</v>
      </c>
      <c r="D22" s="3" t="s">
        <v>116</v>
      </c>
      <c r="E22" s="3">
        <v>1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29"/>
      <c r="AH22" s="3"/>
      <c r="AI22" s="3"/>
      <c r="AJ22" s="3"/>
    </row>
    <row r="23" spans="1:36" ht="12.75">
      <c r="A23" t="s">
        <v>264</v>
      </c>
      <c r="B23" s="15" t="s">
        <v>28</v>
      </c>
      <c r="C23" s="11">
        <v>1</v>
      </c>
      <c r="D23" s="3" t="s">
        <v>9</v>
      </c>
      <c r="E23" s="3">
        <v>1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29"/>
      <c r="AH23" s="3"/>
      <c r="AI23" s="3"/>
      <c r="AJ23" s="3"/>
    </row>
    <row r="24" spans="1:36" ht="12.75">
      <c r="A24" t="s">
        <v>265</v>
      </c>
      <c r="B24" s="15" t="s">
        <v>29</v>
      </c>
      <c r="C24" s="26">
        <v>2</v>
      </c>
      <c r="D24" s="3" t="s">
        <v>6</v>
      </c>
      <c r="E24" s="3">
        <v>2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29"/>
      <c r="AH24" s="3"/>
      <c r="AI24" s="3"/>
      <c r="AJ24" s="3"/>
    </row>
    <row r="25" spans="1:36" ht="12.75">
      <c r="A25" t="s">
        <v>266</v>
      </c>
      <c r="B25" s="15" t="s">
        <v>30</v>
      </c>
      <c r="C25" s="11">
        <v>3</v>
      </c>
      <c r="D25" s="3" t="s">
        <v>9</v>
      </c>
      <c r="E25" s="3">
        <v>3</v>
      </c>
      <c r="F25" s="11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29"/>
      <c r="AH25" s="3"/>
      <c r="AI25" s="3"/>
      <c r="AJ25" s="3"/>
    </row>
    <row r="26" spans="1:36" ht="12.75">
      <c r="A26" t="s">
        <v>267</v>
      </c>
      <c r="B26" s="15" t="s">
        <v>31</v>
      </c>
      <c r="C26" s="11"/>
      <c r="D26" s="3"/>
      <c r="E26" s="3"/>
      <c r="F26" s="26">
        <v>2</v>
      </c>
      <c r="G26" s="3" t="s">
        <v>116</v>
      </c>
      <c r="H26" s="3">
        <v>2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29"/>
      <c r="AH26" s="3"/>
      <c r="AI26" s="3"/>
      <c r="AJ26" s="3"/>
    </row>
    <row r="27" spans="1:36" ht="12.75">
      <c r="A27" t="s">
        <v>268</v>
      </c>
      <c r="B27" s="15" t="s">
        <v>32</v>
      </c>
      <c r="C27" s="11"/>
      <c r="D27" s="3"/>
      <c r="E27" s="3"/>
      <c r="F27" s="3">
        <v>2</v>
      </c>
      <c r="G27" s="3" t="s">
        <v>9</v>
      </c>
      <c r="H27" s="3">
        <v>2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29"/>
      <c r="AH27" s="3"/>
      <c r="AI27" s="3"/>
      <c r="AJ27" s="3"/>
    </row>
    <row r="28" spans="1:36" ht="12.75">
      <c r="A28" t="s">
        <v>269</v>
      </c>
      <c r="B28" s="15" t="s">
        <v>33</v>
      </c>
      <c r="C28" s="11"/>
      <c r="D28" s="3"/>
      <c r="E28" s="3"/>
      <c r="F28" s="3">
        <v>3</v>
      </c>
      <c r="G28" s="3" t="s">
        <v>6</v>
      </c>
      <c r="H28" s="3">
        <v>3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29"/>
      <c r="AH28" s="3"/>
      <c r="AI28" s="3"/>
      <c r="AJ28" s="3"/>
    </row>
    <row r="29" spans="1:36" ht="12.75">
      <c r="A29" t="s">
        <v>270</v>
      </c>
      <c r="B29" s="15" t="s">
        <v>34</v>
      </c>
      <c r="C29" s="11"/>
      <c r="D29" s="3"/>
      <c r="E29" s="3"/>
      <c r="F29" s="3">
        <v>2</v>
      </c>
      <c r="G29" s="3" t="s">
        <v>6</v>
      </c>
      <c r="H29" s="3">
        <v>2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29"/>
      <c r="AH29" s="3"/>
      <c r="AI29" s="3"/>
      <c r="AJ29" s="3"/>
    </row>
    <row r="30" spans="1:36" ht="12.75">
      <c r="A30" t="s">
        <v>271</v>
      </c>
      <c r="B30" s="15" t="s">
        <v>35</v>
      </c>
      <c r="C30" s="11"/>
      <c r="D30" s="3"/>
      <c r="E30" s="3"/>
      <c r="F30" s="3">
        <v>2</v>
      </c>
      <c r="G30" s="3" t="s">
        <v>9</v>
      </c>
      <c r="H30" s="3">
        <v>2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29"/>
      <c r="AH30" s="3"/>
      <c r="AI30" s="3"/>
      <c r="AJ30" s="3"/>
    </row>
    <row r="31" spans="1:36" ht="12.75">
      <c r="A31" t="s">
        <v>272</v>
      </c>
      <c r="B31" s="15" t="s">
        <v>36</v>
      </c>
      <c r="C31" s="11"/>
      <c r="D31" s="3"/>
      <c r="E31" s="3"/>
      <c r="F31" s="3">
        <v>1</v>
      </c>
      <c r="G31" s="3" t="s">
        <v>116</v>
      </c>
      <c r="H31" s="3">
        <v>1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29"/>
      <c r="AH31" s="3"/>
      <c r="AI31" s="3"/>
      <c r="AJ31" s="3"/>
    </row>
    <row r="32" spans="1:36" ht="12.75">
      <c r="A32" t="s">
        <v>273</v>
      </c>
      <c r="B32" s="15" t="s">
        <v>37</v>
      </c>
      <c r="C32" s="11"/>
      <c r="D32" s="3"/>
      <c r="E32" s="3"/>
      <c r="F32" s="3">
        <v>2</v>
      </c>
      <c r="G32" s="3" t="s">
        <v>9</v>
      </c>
      <c r="H32" s="3">
        <v>2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29"/>
      <c r="AH32" s="3"/>
      <c r="AI32" s="3"/>
      <c r="AJ32" s="3"/>
    </row>
    <row r="33" spans="1:36" ht="12.75">
      <c r="A33" t="s">
        <v>274</v>
      </c>
      <c r="B33" s="16" t="s">
        <v>38</v>
      </c>
      <c r="C33" s="11"/>
      <c r="D33" s="3"/>
      <c r="E33" s="3"/>
      <c r="F33" s="3">
        <v>2</v>
      </c>
      <c r="G33" s="3" t="s">
        <v>6</v>
      </c>
      <c r="H33" s="3">
        <v>2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29"/>
      <c r="AH33" s="3"/>
      <c r="AI33" s="3"/>
      <c r="AJ33" s="3"/>
    </row>
    <row r="34" spans="1:36" ht="12.75">
      <c r="A34" t="s">
        <v>275</v>
      </c>
      <c r="B34" s="15" t="s">
        <v>39</v>
      </c>
      <c r="C34" s="11"/>
      <c r="D34" s="3"/>
      <c r="E34" s="3"/>
      <c r="F34" s="3">
        <v>2</v>
      </c>
      <c r="G34" s="3" t="s">
        <v>9</v>
      </c>
      <c r="H34" s="3">
        <v>2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29"/>
      <c r="AH34" s="3"/>
      <c r="AI34" s="3"/>
      <c r="AJ34" s="3"/>
    </row>
    <row r="35" spans="1:36" ht="12.75">
      <c r="A35" t="s">
        <v>276</v>
      </c>
      <c r="B35" s="16" t="s">
        <v>40</v>
      </c>
      <c r="C35" s="11"/>
      <c r="D35" s="3"/>
      <c r="E35" s="3"/>
      <c r="F35" s="3" t="s">
        <v>41</v>
      </c>
      <c r="G35" s="3" t="s">
        <v>9</v>
      </c>
      <c r="H35" s="3">
        <v>1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29"/>
      <c r="AH35" s="3"/>
      <c r="AI35" s="3"/>
      <c r="AJ35" s="3"/>
    </row>
    <row r="36" spans="1:36" ht="12.75">
      <c r="A36" t="s">
        <v>277</v>
      </c>
      <c r="B36" s="16" t="s">
        <v>42</v>
      </c>
      <c r="C36" s="11"/>
      <c r="D36" s="3"/>
      <c r="E36" s="3"/>
      <c r="F36" s="3"/>
      <c r="G36" s="3"/>
      <c r="H36" s="3"/>
      <c r="I36" s="3">
        <v>2</v>
      </c>
      <c r="J36" s="3" t="s">
        <v>6</v>
      </c>
      <c r="K36" s="3">
        <v>3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29"/>
      <c r="AH36" s="3"/>
      <c r="AI36" s="3"/>
      <c r="AJ36" s="3"/>
    </row>
    <row r="37" spans="1:36" ht="12.75">
      <c r="A37" t="s">
        <v>278</v>
      </c>
      <c r="B37" s="16" t="s">
        <v>43</v>
      </c>
      <c r="C37" s="11"/>
      <c r="D37" s="3"/>
      <c r="E37" s="3"/>
      <c r="F37" s="3"/>
      <c r="G37" s="3"/>
      <c r="H37" s="3"/>
      <c r="I37" s="3">
        <v>3</v>
      </c>
      <c r="J37" s="3" t="s">
        <v>44</v>
      </c>
      <c r="K37" s="3">
        <v>3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29"/>
      <c r="AH37" s="3"/>
      <c r="AI37" s="3"/>
      <c r="AJ37" s="3"/>
    </row>
    <row r="38" spans="1:36" ht="12.75">
      <c r="A38" t="s">
        <v>279</v>
      </c>
      <c r="B38" s="16" t="s">
        <v>45</v>
      </c>
      <c r="C38" s="11"/>
      <c r="D38" s="3"/>
      <c r="E38" s="3"/>
      <c r="F38" s="3"/>
      <c r="G38" s="3"/>
      <c r="H38" s="3"/>
      <c r="I38" s="3">
        <v>2</v>
      </c>
      <c r="J38" s="3" t="s">
        <v>6</v>
      </c>
      <c r="K38" s="3">
        <v>2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29"/>
      <c r="AH38" s="3"/>
      <c r="AI38" s="3"/>
      <c r="AJ38" s="3"/>
    </row>
    <row r="39" spans="1:36" ht="12.75">
      <c r="A39" t="s">
        <v>280</v>
      </c>
      <c r="B39" s="16" t="s">
        <v>256</v>
      </c>
      <c r="C39" s="11"/>
      <c r="D39" s="3"/>
      <c r="E39" s="3"/>
      <c r="F39" s="3"/>
      <c r="G39" s="3"/>
      <c r="H39" s="3"/>
      <c r="I39" s="3">
        <v>2</v>
      </c>
      <c r="J39" s="3" t="s">
        <v>9</v>
      </c>
      <c r="K39" s="3">
        <v>2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29"/>
      <c r="AH39" s="3"/>
      <c r="AI39" s="3"/>
      <c r="AJ39" s="3"/>
    </row>
    <row r="40" spans="1:36" ht="13.5" customHeight="1">
      <c r="A40" t="s">
        <v>281</v>
      </c>
      <c r="B40" s="16" t="s">
        <v>46</v>
      </c>
      <c r="C40" s="11"/>
      <c r="D40" s="3"/>
      <c r="E40" s="3"/>
      <c r="F40" s="3"/>
      <c r="G40" s="3"/>
      <c r="H40" s="3"/>
      <c r="I40" s="3">
        <v>1</v>
      </c>
      <c r="J40" s="3" t="s">
        <v>116</v>
      </c>
      <c r="K40" s="3">
        <v>1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29"/>
      <c r="AH40" s="3"/>
      <c r="AI40" s="3"/>
      <c r="AJ40" s="3"/>
    </row>
    <row r="41" spans="1:36" ht="13.5" customHeight="1">
      <c r="A41" t="s">
        <v>282</v>
      </c>
      <c r="B41" s="16" t="s">
        <v>47</v>
      </c>
      <c r="C41" s="11"/>
      <c r="D41" s="3"/>
      <c r="E41" s="3"/>
      <c r="F41" s="3"/>
      <c r="G41" s="3"/>
      <c r="H41" s="3"/>
      <c r="I41" s="3">
        <v>2</v>
      </c>
      <c r="J41" s="3" t="s">
        <v>9</v>
      </c>
      <c r="K41" s="3">
        <v>2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29"/>
      <c r="AH41" s="3"/>
      <c r="AI41" s="3"/>
      <c r="AJ41" s="3"/>
    </row>
    <row r="42" spans="1:36" ht="13.5" customHeight="1">
      <c r="A42" t="s">
        <v>283</v>
      </c>
      <c r="B42" s="16" t="s">
        <v>48</v>
      </c>
      <c r="C42" s="11"/>
      <c r="D42" s="3"/>
      <c r="E42" s="3"/>
      <c r="F42" s="3"/>
      <c r="G42" s="3"/>
      <c r="H42" s="3"/>
      <c r="I42" s="3"/>
      <c r="J42" s="3"/>
      <c r="K42" s="3">
        <v>3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29"/>
      <c r="AH42" s="3"/>
      <c r="AI42" s="3"/>
      <c r="AJ42" s="3"/>
    </row>
    <row r="43" spans="1:36" ht="13.5" customHeight="1">
      <c r="A43" t="s">
        <v>284</v>
      </c>
      <c r="B43" s="16" t="s">
        <v>49</v>
      </c>
      <c r="C43" s="11"/>
      <c r="D43" s="3"/>
      <c r="E43" s="3"/>
      <c r="F43" s="3"/>
      <c r="G43" s="3"/>
      <c r="H43" s="3"/>
      <c r="I43" s="3"/>
      <c r="J43" s="3"/>
      <c r="K43" s="3"/>
      <c r="L43" s="3">
        <v>2</v>
      </c>
      <c r="M43" s="3" t="s">
        <v>116</v>
      </c>
      <c r="N43" s="3">
        <v>2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29"/>
      <c r="AH43" s="3"/>
      <c r="AI43" s="3"/>
      <c r="AJ43" s="3"/>
    </row>
    <row r="44" spans="1:36" ht="13.5" customHeight="1">
      <c r="A44" t="s">
        <v>285</v>
      </c>
      <c r="B44" s="16" t="s">
        <v>50</v>
      </c>
      <c r="C44" s="11"/>
      <c r="D44" s="3"/>
      <c r="E44" s="3"/>
      <c r="F44" s="3"/>
      <c r="G44" s="3"/>
      <c r="H44" s="3"/>
      <c r="I44" s="3"/>
      <c r="J44" s="3"/>
      <c r="K44" s="3"/>
      <c r="L44" s="3">
        <v>2</v>
      </c>
      <c r="M44" s="3" t="s">
        <v>9</v>
      </c>
      <c r="N44" s="3">
        <v>2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29"/>
      <c r="AH44" s="3"/>
      <c r="AI44" s="3"/>
      <c r="AJ44" s="3"/>
    </row>
    <row r="45" spans="1:36" ht="13.5" customHeight="1">
      <c r="A45" t="s">
        <v>286</v>
      </c>
      <c r="B45" s="16" t="s">
        <v>51</v>
      </c>
      <c r="C45" s="11"/>
      <c r="D45" s="3"/>
      <c r="E45" s="3"/>
      <c r="F45" s="3"/>
      <c r="G45" s="3"/>
      <c r="H45" s="3"/>
      <c r="I45" s="3"/>
      <c r="J45" s="3"/>
      <c r="K45" s="3"/>
      <c r="L45" s="3" t="s">
        <v>52</v>
      </c>
      <c r="M45" s="3" t="s">
        <v>9</v>
      </c>
      <c r="N45" s="3">
        <v>1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29"/>
      <c r="AH45" s="3"/>
      <c r="AI45" s="3"/>
      <c r="AJ45" s="3"/>
    </row>
    <row r="46" spans="1:36" ht="13.5" customHeight="1">
      <c r="A46" t="s">
        <v>287</v>
      </c>
      <c r="B46" s="16" t="s">
        <v>53</v>
      </c>
      <c r="C46" s="11"/>
      <c r="D46" s="3"/>
      <c r="E46" s="3"/>
      <c r="F46" s="3"/>
      <c r="G46" s="3"/>
      <c r="H46" s="3"/>
      <c r="I46" s="3"/>
      <c r="J46" s="3"/>
      <c r="K46" s="3"/>
      <c r="L46" s="3"/>
      <c r="M46" s="3"/>
      <c r="N46" s="3">
        <v>2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29"/>
      <c r="AH46" s="3"/>
      <c r="AI46" s="3"/>
      <c r="AJ46" s="3"/>
    </row>
    <row r="47" spans="2:36" ht="13.5" customHeight="1">
      <c r="B47" s="33" t="s">
        <v>79</v>
      </c>
      <c r="C47" s="11"/>
      <c r="D47" s="3"/>
      <c r="E47" s="3">
        <f>SUM(E21:E46)</f>
        <v>9</v>
      </c>
      <c r="F47" s="3"/>
      <c r="G47" s="3"/>
      <c r="H47" s="3">
        <f>SUM(H21:H46)</f>
        <v>19</v>
      </c>
      <c r="I47" s="3"/>
      <c r="J47" s="3"/>
      <c r="K47" s="3">
        <f>SUM(K21:K46)</f>
        <v>16</v>
      </c>
      <c r="L47" s="3"/>
      <c r="M47" s="3"/>
      <c r="N47" s="3">
        <f>SUM(N21:N46)</f>
        <v>7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29">
        <f>SUM(C47:AF47)</f>
        <v>51</v>
      </c>
      <c r="AH47" s="3"/>
      <c r="AI47" s="3"/>
      <c r="AJ47" s="3"/>
    </row>
    <row r="48" spans="2:36" ht="13.5" customHeight="1">
      <c r="B48" s="33" t="s">
        <v>80</v>
      </c>
      <c r="C48" s="11">
        <f>SUM(C21:C47)</f>
        <v>9</v>
      </c>
      <c r="D48" s="3"/>
      <c r="E48" s="3"/>
      <c r="F48" s="3">
        <f>SUM(F21:F46)</f>
        <v>18</v>
      </c>
      <c r="G48" s="3"/>
      <c r="H48" s="3"/>
      <c r="I48" s="3">
        <f>SUM(I21:I46)</f>
        <v>12</v>
      </c>
      <c r="J48" s="3"/>
      <c r="K48" s="3"/>
      <c r="L48" s="3">
        <f>SUM(L21:L46)</f>
        <v>4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29">
        <f>SUM(C48:AF48)</f>
        <v>43</v>
      </c>
      <c r="AH48" s="3"/>
      <c r="AI48" s="3"/>
      <c r="AJ48" s="3"/>
    </row>
    <row r="49" spans="2:36" ht="13.5" customHeight="1">
      <c r="B49" s="20" t="s">
        <v>11</v>
      </c>
      <c r="C49" s="11"/>
      <c r="D49" s="3"/>
      <c r="E49" s="3"/>
      <c r="F49" s="3"/>
      <c r="G49" s="3"/>
      <c r="H49" s="3"/>
      <c r="I49" s="3"/>
      <c r="J49" s="3"/>
      <c r="K49" s="3">
        <v>1</v>
      </c>
      <c r="L49" s="3"/>
      <c r="M49" s="3"/>
      <c r="N49" s="3">
        <v>1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29">
        <f>SUM(C49:AF49)</f>
        <v>2</v>
      </c>
      <c r="AH49" s="3"/>
      <c r="AI49" s="3"/>
      <c r="AJ49" s="3"/>
    </row>
    <row r="50" spans="2:36" ht="13.5" customHeight="1">
      <c r="B50" s="20" t="s">
        <v>13</v>
      </c>
      <c r="C50" s="11"/>
      <c r="D50" s="3">
        <v>3</v>
      </c>
      <c r="E50" s="3"/>
      <c r="F50" s="3"/>
      <c r="G50" s="3">
        <v>5</v>
      </c>
      <c r="H50" s="3"/>
      <c r="I50" s="3"/>
      <c r="J50" s="3">
        <v>3</v>
      </c>
      <c r="K50" s="3"/>
      <c r="L50" s="3"/>
      <c r="M50" s="3">
        <v>1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29">
        <f>SUM(C50:AF50)</f>
        <v>12</v>
      </c>
      <c r="AH50" s="3"/>
      <c r="AI50" s="3"/>
      <c r="AJ50" s="3"/>
    </row>
    <row r="51" spans="2:36" ht="13.5" customHeight="1">
      <c r="B51" s="20" t="s">
        <v>12</v>
      </c>
      <c r="C51" s="11"/>
      <c r="D51" s="3">
        <v>2</v>
      </c>
      <c r="E51" s="3"/>
      <c r="F51" s="3"/>
      <c r="G51" s="3">
        <v>5</v>
      </c>
      <c r="H51" s="3"/>
      <c r="I51" s="3"/>
      <c r="J51" s="3">
        <v>3</v>
      </c>
      <c r="K51" s="3"/>
      <c r="L51" s="3"/>
      <c r="M51" s="3">
        <v>2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29">
        <f>SUM(C51:AF51)</f>
        <v>12</v>
      </c>
      <c r="AH51" s="3"/>
      <c r="AI51" s="3"/>
      <c r="AJ51" s="3"/>
    </row>
    <row r="52" spans="2:36" ht="13.5" customHeight="1">
      <c r="B52" s="20"/>
      <c r="C52" s="11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29"/>
      <c r="AH52" s="3"/>
      <c r="AI52" s="3"/>
      <c r="AJ52" s="3"/>
    </row>
    <row r="53" spans="1:36" s="40" customFormat="1" ht="13.5" customHeight="1">
      <c r="A53" s="30"/>
      <c r="B53" s="37" t="s">
        <v>233</v>
      </c>
      <c r="C53" s="38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</row>
    <row r="54" spans="1:36" ht="13.5" customHeight="1">
      <c r="A54" t="s">
        <v>123</v>
      </c>
      <c r="B54" s="16" t="s">
        <v>124</v>
      </c>
      <c r="C54" s="11">
        <v>1</v>
      </c>
      <c r="D54" s="3" t="s">
        <v>6</v>
      </c>
      <c r="E54" s="3">
        <v>1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29"/>
      <c r="AH54" s="3"/>
      <c r="AI54" s="3"/>
      <c r="AJ54" s="3"/>
    </row>
    <row r="55" spans="1:36" ht="13.5" customHeight="1">
      <c r="A55" t="s">
        <v>125</v>
      </c>
      <c r="B55" s="16" t="s">
        <v>124</v>
      </c>
      <c r="C55" s="11">
        <v>1</v>
      </c>
      <c r="D55" s="3" t="s">
        <v>9</v>
      </c>
      <c r="E55" s="3">
        <v>1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29"/>
      <c r="AH55" s="3"/>
      <c r="AI55" s="3"/>
      <c r="AJ55" s="3"/>
    </row>
    <row r="56" spans="1:36" ht="13.5" customHeight="1">
      <c r="A56" t="s">
        <v>126</v>
      </c>
      <c r="B56" s="16" t="s">
        <v>127</v>
      </c>
      <c r="C56" s="11">
        <v>2</v>
      </c>
      <c r="D56" s="3" t="s">
        <v>6</v>
      </c>
      <c r="E56" s="3">
        <v>2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29"/>
      <c r="AH56" s="3"/>
      <c r="AI56" s="3"/>
      <c r="AJ56" s="3"/>
    </row>
    <row r="57" spans="1:36" ht="13.5" customHeight="1">
      <c r="A57" t="s">
        <v>128</v>
      </c>
      <c r="B57" s="16" t="s">
        <v>129</v>
      </c>
      <c r="C57" s="11">
        <v>1</v>
      </c>
      <c r="D57" s="3" t="s">
        <v>6</v>
      </c>
      <c r="E57" s="3">
        <v>1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29"/>
      <c r="AH57" s="3"/>
      <c r="AI57" s="3"/>
      <c r="AJ57" s="3"/>
    </row>
    <row r="58" spans="1:36" ht="13.5" customHeight="1">
      <c r="A58" t="s">
        <v>130</v>
      </c>
      <c r="B58" s="16" t="s">
        <v>129</v>
      </c>
      <c r="C58" s="11">
        <v>1</v>
      </c>
      <c r="D58" s="3" t="s">
        <v>9</v>
      </c>
      <c r="E58" s="3">
        <v>1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29"/>
      <c r="AH58" s="3"/>
      <c r="AI58" s="3"/>
      <c r="AJ58" s="3"/>
    </row>
    <row r="59" spans="1:36" ht="13.5" customHeight="1">
      <c r="A59" t="s">
        <v>131</v>
      </c>
      <c r="B59" s="16" t="s">
        <v>132</v>
      </c>
      <c r="C59" s="11">
        <v>2</v>
      </c>
      <c r="D59" s="3" t="s">
        <v>116</v>
      </c>
      <c r="E59" s="3">
        <v>2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29"/>
      <c r="AH59" s="3"/>
      <c r="AI59" s="3"/>
      <c r="AJ59" s="3"/>
    </row>
    <row r="60" spans="1:36" ht="13.5" customHeight="1">
      <c r="A60" t="s">
        <v>133</v>
      </c>
      <c r="B60" s="16" t="s">
        <v>134</v>
      </c>
      <c r="C60" s="11">
        <v>1</v>
      </c>
      <c r="D60" s="3" t="s">
        <v>6</v>
      </c>
      <c r="E60" s="3">
        <v>1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29"/>
      <c r="AH60" s="3"/>
      <c r="AI60" s="3"/>
      <c r="AJ60" s="3"/>
    </row>
    <row r="61" spans="1:36" ht="13.5" customHeight="1">
      <c r="A61" t="s">
        <v>135</v>
      </c>
      <c r="B61" s="16" t="s">
        <v>134</v>
      </c>
      <c r="C61" s="11">
        <v>2</v>
      </c>
      <c r="D61" s="3" t="s">
        <v>9</v>
      </c>
      <c r="E61" s="3">
        <v>2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29"/>
      <c r="AH61" s="3"/>
      <c r="AI61" s="3"/>
      <c r="AJ61" s="3"/>
    </row>
    <row r="62" spans="1:36" ht="13.5" customHeight="1">
      <c r="A62" t="s">
        <v>136</v>
      </c>
      <c r="B62" s="16" t="s">
        <v>137</v>
      </c>
      <c r="C62" s="11">
        <v>2</v>
      </c>
      <c r="D62" s="3" t="s">
        <v>6</v>
      </c>
      <c r="E62" s="3">
        <v>2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 t="s">
        <v>83</v>
      </c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29"/>
      <c r="AH62" s="3"/>
      <c r="AI62" s="3"/>
      <c r="AJ62" s="3"/>
    </row>
    <row r="63" spans="1:36" ht="13.5" customHeight="1">
      <c r="A63" t="s">
        <v>138</v>
      </c>
      <c r="B63" s="16" t="s">
        <v>139</v>
      </c>
      <c r="C63" s="11">
        <v>1</v>
      </c>
      <c r="D63" s="3" t="s">
        <v>9</v>
      </c>
      <c r="E63" s="3">
        <v>1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29"/>
      <c r="AH63" s="3"/>
      <c r="AI63" s="3"/>
      <c r="AJ63" s="3"/>
    </row>
    <row r="64" spans="1:36" ht="13.5" customHeight="1">
      <c r="A64" t="s">
        <v>235</v>
      </c>
      <c r="B64" s="16" t="s">
        <v>140</v>
      </c>
      <c r="C64" s="11"/>
      <c r="D64" s="3"/>
      <c r="E64" s="3"/>
      <c r="F64" s="3">
        <v>1</v>
      </c>
      <c r="G64" s="3" t="s">
        <v>9</v>
      </c>
      <c r="H64" s="3">
        <v>1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29"/>
      <c r="AH64" s="3"/>
      <c r="AI64" s="3"/>
      <c r="AJ64" s="3"/>
    </row>
    <row r="65" spans="1:36" ht="13.5" customHeight="1">
      <c r="A65" t="s">
        <v>141</v>
      </c>
      <c r="B65" s="16" t="s">
        <v>142</v>
      </c>
      <c r="C65" s="11"/>
      <c r="D65" s="3"/>
      <c r="E65" s="3"/>
      <c r="F65" s="3">
        <v>1</v>
      </c>
      <c r="G65" s="3" t="s">
        <v>9</v>
      </c>
      <c r="H65" s="3">
        <v>1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29"/>
      <c r="AH65" s="3"/>
      <c r="AI65" s="3"/>
      <c r="AJ65" s="3"/>
    </row>
    <row r="66" spans="1:36" ht="13.5" customHeight="1">
      <c r="A66" t="s">
        <v>143</v>
      </c>
      <c r="B66" s="16" t="s">
        <v>144</v>
      </c>
      <c r="C66" s="11"/>
      <c r="D66" s="3"/>
      <c r="E66" s="3"/>
      <c r="F66" s="3">
        <v>2</v>
      </c>
      <c r="G66" s="3" t="s">
        <v>6</v>
      </c>
      <c r="H66" s="3">
        <v>2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29"/>
      <c r="AH66" s="3"/>
      <c r="AI66" s="3"/>
      <c r="AJ66" s="3"/>
    </row>
    <row r="67" spans="1:36" ht="13.5" customHeight="1">
      <c r="A67" t="s">
        <v>234</v>
      </c>
      <c r="B67" s="16" t="s">
        <v>144</v>
      </c>
      <c r="C67" s="11"/>
      <c r="D67" s="3"/>
      <c r="E67" s="3"/>
      <c r="F67" s="3">
        <v>1</v>
      </c>
      <c r="G67" s="3" t="s">
        <v>9</v>
      </c>
      <c r="H67" s="3">
        <v>1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29"/>
      <c r="AH67" s="3"/>
      <c r="AI67" s="3"/>
      <c r="AJ67" s="3"/>
    </row>
    <row r="68" spans="1:36" ht="13.5" customHeight="1">
      <c r="A68" t="s">
        <v>145</v>
      </c>
      <c r="B68" s="16" t="s">
        <v>146</v>
      </c>
      <c r="C68" s="11"/>
      <c r="D68" s="3"/>
      <c r="E68" s="3"/>
      <c r="F68" s="3">
        <v>2</v>
      </c>
      <c r="G68" s="3" t="s">
        <v>6</v>
      </c>
      <c r="H68" s="3">
        <v>2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29"/>
      <c r="AH68" s="3"/>
      <c r="AI68" s="3"/>
      <c r="AJ68" s="3"/>
    </row>
    <row r="69" spans="1:36" ht="13.5" customHeight="1">
      <c r="A69" t="s">
        <v>236</v>
      </c>
      <c r="B69" s="16" t="s">
        <v>146</v>
      </c>
      <c r="C69" s="11"/>
      <c r="D69" s="3"/>
      <c r="E69" s="3"/>
      <c r="F69" s="3">
        <v>1</v>
      </c>
      <c r="G69" s="3" t="s">
        <v>9</v>
      </c>
      <c r="H69" s="3">
        <v>1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29"/>
      <c r="AH69" s="3"/>
      <c r="AI69" s="3"/>
      <c r="AJ69" s="3"/>
    </row>
    <row r="70" spans="1:36" ht="13.5" customHeight="1">
      <c r="A70" t="s">
        <v>147</v>
      </c>
      <c r="B70" s="16" t="s">
        <v>237</v>
      </c>
      <c r="C70" s="11"/>
      <c r="D70" s="3"/>
      <c r="E70" s="3"/>
      <c r="F70" s="3">
        <v>1</v>
      </c>
      <c r="G70" s="3" t="s">
        <v>6</v>
      </c>
      <c r="H70" s="3">
        <v>1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29"/>
      <c r="AH70" s="3"/>
      <c r="AI70" s="3"/>
      <c r="AJ70" s="3"/>
    </row>
    <row r="71" spans="1:36" ht="13.5" customHeight="1">
      <c r="A71" t="s">
        <v>238</v>
      </c>
      <c r="B71" s="16" t="s">
        <v>148</v>
      </c>
      <c r="C71" s="11"/>
      <c r="D71" s="3"/>
      <c r="E71" s="3"/>
      <c r="F71" s="3">
        <v>2</v>
      </c>
      <c r="G71" s="3" t="s">
        <v>6</v>
      </c>
      <c r="H71" s="3">
        <v>2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29"/>
      <c r="AH71" s="3"/>
      <c r="AI71" s="3"/>
      <c r="AJ71" s="3"/>
    </row>
    <row r="72" spans="1:36" ht="13.5" customHeight="1">
      <c r="A72" t="s">
        <v>149</v>
      </c>
      <c r="B72" s="16" t="s">
        <v>148</v>
      </c>
      <c r="C72" s="11"/>
      <c r="D72" s="3"/>
      <c r="E72" s="3"/>
      <c r="F72" s="3">
        <v>1</v>
      </c>
      <c r="G72" s="3" t="s">
        <v>9</v>
      </c>
      <c r="H72" s="3">
        <v>1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29"/>
      <c r="AH72" s="3"/>
      <c r="AI72" s="3"/>
      <c r="AJ72" s="3"/>
    </row>
    <row r="73" spans="1:36" ht="13.5" customHeight="1">
      <c r="A73" t="s">
        <v>288</v>
      </c>
      <c r="B73" s="16" t="s">
        <v>150</v>
      </c>
      <c r="C73" s="11"/>
      <c r="D73" s="3"/>
      <c r="E73" s="3"/>
      <c r="F73" s="3" t="s">
        <v>151</v>
      </c>
      <c r="G73" s="3" t="s">
        <v>9</v>
      </c>
      <c r="H73" s="3">
        <v>1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29"/>
      <c r="AH73" s="3"/>
      <c r="AI73" s="3"/>
      <c r="AJ73" s="3"/>
    </row>
    <row r="74" spans="1:36" ht="13.5" customHeight="1">
      <c r="A74" t="s">
        <v>152</v>
      </c>
      <c r="B74" s="16" t="s">
        <v>153</v>
      </c>
      <c r="C74" s="11"/>
      <c r="D74" s="3"/>
      <c r="E74" s="3"/>
      <c r="F74" s="3"/>
      <c r="G74" s="3"/>
      <c r="H74" s="3"/>
      <c r="I74" s="3">
        <v>1</v>
      </c>
      <c r="J74" s="3" t="s">
        <v>6</v>
      </c>
      <c r="K74" s="3">
        <v>1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29"/>
      <c r="AH74" s="3"/>
      <c r="AI74" s="3"/>
      <c r="AJ74" s="3"/>
    </row>
    <row r="75" spans="1:36" ht="13.5" customHeight="1">
      <c r="A75" t="s">
        <v>154</v>
      </c>
      <c r="B75" s="16" t="s">
        <v>153</v>
      </c>
      <c r="C75" s="11"/>
      <c r="D75" s="3"/>
      <c r="E75" s="3"/>
      <c r="F75" s="3"/>
      <c r="G75" s="3"/>
      <c r="H75" s="3"/>
      <c r="I75" s="3">
        <v>1</v>
      </c>
      <c r="J75" s="3" t="s">
        <v>9</v>
      </c>
      <c r="K75" s="3">
        <v>1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29"/>
      <c r="AH75" s="3"/>
      <c r="AI75" s="3"/>
      <c r="AJ75" s="3"/>
    </row>
    <row r="76" spans="1:36" ht="13.5" customHeight="1">
      <c r="A76" t="s">
        <v>156</v>
      </c>
      <c r="B76" s="16" t="s">
        <v>155</v>
      </c>
      <c r="C76" s="11"/>
      <c r="D76" s="3"/>
      <c r="E76" s="3"/>
      <c r="F76" s="3"/>
      <c r="G76" s="3"/>
      <c r="H76" s="3"/>
      <c r="I76" s="3">
        <v>2</v>
      </c>
      <c r="J76" s="3" t="s">
        <v>6</v>
      </c>
      <c r="K76" s="3">
        <v>2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29"/>
      <c r="AH76" s="3"/>
      <c r="AI76" s="3"/>
      <c r="AJ76" s="3"/>
    </row>
    <row r="77" spans="1:36" ht="13.5" customHeight="1">
      <c r="A77" t="s">
        <v>157</v>
      </c>
      <c r="B77" s="16" t="s">
        <v>155</v>
      </c>
      <c r="C77" s="11"/>
      <c r="D77" s="3"/>
      <c r="E77" s="3"/>
      <c r="F77" s="3"/>
      <c r="G77" s="3"/>
      <c r="H77" s="3"/>
      <c r="I77" s="3">
        <v>1</v>
      </c>
      <c r="J77" s="3" t="s">
        <v>9</v>
      </c>
      <c r="K77" s="3">
        <v>1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29"/>
      <c r="AH77" s="3"/>
      <c r="AI77" s="3"/>
      <c r="AJ77" s="3"/>
    </row>
    <row r="78" spans="1:36" ht="13.5" customHeight="1">
      <c r="A78" t="s">
        <v>158</v>
      </c>
      <c r="B78" s="16" t="s">
        <v>159</v>
      </c>
      <c r="C78" s="11"/>
      <c r="D78" s="3"/>
      <c r="E78" s="3"/>
      <c r="F78" s="3"/>
      <c r="G78" s="3"/>
      <c r="H78" s="3"/>
      <c r="I78" s="3">
        <v>1</v>
      </c>
      <c r="J78" s="3" t="s">
        <v>6</v>
      </c>
      <c r="K78" s="3">
        <v>1</v>
      </c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29"/>
      <c r="AH78" s="3"/>
      <c r="AI78" s="3"/>
      <c r="AJ78" s="3"/>
    </row>
    <row r="79" spans="1:36" ht="13.5" customHeight="1">
      <c r="A79" t="s">
        <v>160</v>
      </c>
      <c r="B79" s="16" t="s">
        <v>159</v>
      </c>
      <c r="C79" s="11"/>
      <c r="D79" s="3"/>
      <c r="E79" s="3"/>
      <c r="F79" s="3"/>
      <c r="G79" s="3"/>
      <c r="H79" s="3"/>
      <c r="I79" s="3">
        <v>2</v>
      </c>
      <c r="J79" s="3" t="s">
        <v>9</v>
      </c>
      <c r="K79" s="3">
        <v>2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29"/>
      <c r="AH79" s="3"/>
      <c r="AI79" s="3"/>
      <c r="AJ79" s="3"/>
    </row>
    <row r="80" spans="1:36" ht="13.5" customHeight="1">
      <c r="A80" t="s">
        <v>239</v>
      </c>
      <c r="B80" s="16" t="s">
        <v>161</v>
      </c>
      <c r="C80" s="11"/>
      <c r="D80" s="3"/>
      <c r="E80" s="3"/>
      <c r="F80" s="3"/>
      <c r="G80" s="3"/>
      <c r="H80" s="3"/>
      <c r="I80" s="3">
        <v>1</v>
      </c>
      <c r="J80" s="3" t="s">
        <v>116</v>
      </c>
      <c r="K80" s="3">
        <v>1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29"/>
      <c r="AH80" s="3"/>
      <c r="AI80" s="3"/>
      <c r="AJ80" s="3"/>
    </row>
    <row r="81" spans="1:36" ht="13.5" customHeight="1">
      <c r="A81" t="s">
        <v>162</v>
      </c>
      <c r="B81" s="16" t="s">
        <v>161</v>
      </c>
      <c r="C81" s="11"/>
      <c r="D81" s="3"/>
      <c r="E81" s="3"/>
      <c r="F81" s="3"/>
      <c r="G81" s="3"/>
      <c r="H81" s="3"/>
      <c r="I81" s="3">
        <v>1</v>
      </c>
      <c r="J81" s="3" t="s">
        <v>9</v>
      </c>
      <c r="K81" s="3">
        <v>1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29"/>
      <c r="AH81" s="3"/>
      <c r="AI81" s="3"/>
      <c r="AJ81" s="3"/>
    </row>
    <row r="82" spans="1:36" ht="13.5" customHeight="1">
      <c r="A82" t="s">
        <v>163</v>
      </c>
      <c r="B82" s="16" t="s">
        <v>164</v>
      </c>
      <c r="C82" s="11"/>
      <c r="D82" s="3"/>
      <c r="E82" s="3"/>
      <c r="F82" s="3"/>
      <c r="G82" s="3"/>
      <c r="H82" s="3"/>
      <c r="I82" s="3">
        <v>2</v>
      </c>
      <c r="J82" s="3" t="s">
        <v>6</v>
      </c>
      <c r="K82" s="3">
        <v>2</v>
      </c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29"/>
      <c r="AH82" s="3"/>
      <c r="AI82" s="3"/>
      <c r="AJ82" s="3"/>
    </row>
    <row r="83" spans="1:36" ht="13.5" customHeight="1">
      <c r="A83" t="s">
        <v>165</v>
      </c>
      <c r="B83" s="16" t="s">
        <v>166</v>
      </c>
      <c r="C83" s="11"/>
      <c r="D83" s="3"/>
      <c r="E83" s="3"/>
      <c r="F83" s="3"/>
      <c r="G83" s="3"/>
      <c r="H83" s="3"/>
      <c r="I83" s="3"/>
      <c r="J83" s="3"/>
      <c r="K83" s="3"/>
      <c r="O83" s="3"/>
      <c r="P83" s="3"/>
      <c r="Q83" s="3"/>
      <c r="R83" s="3"/>
      <c r="S83" s="3"/>
      <c r="T83" s="3"/>
      <c r="U83" s="3"/>
      <c r="V83" s="3"/>
      <c r="W83" s="3"/>
      <c r="X83" s="3">
        <v>2</v>
      </c>
      <c r="Y83" s="3" t="s">
        <v>9</v>
      </c>
      <c r="Z83" s="3">
        <v>2</v>
      </c>
      <c r="AA83" s="3"/>
      <c r="AB83" s="3"/>
      <c r="AC83" s="3"/>
      <c r="AD83" s="3"/>
      <c r="AE83" s="3"/>
      <c r="AF83" s="3"/>
      <c r="AG83" s="29"/>
      <c r="AH83" s="3"/>
      <c r="AI83" s="3"/>
      <c r="AJ83" s="3"/>
    </row>
    <row r="84" spans="1:36" ht="13.5" customHeight="1">
      <c r="A84" t="s">
        <v>167</v>
      </c>
      <c r="B84" s="16" t="s">
        <v>168</v>
      </c>
      <c r="C84" s="11"/>
      <c r="D84" s="3"/>
      <c r="E84" s="3"/>
      <c r="F84" s="3"/>
      <c r="G84" s="3"/>
      <c r="H84" s="3"/>
      <c r="I84" s="3"/>
      <c r="J84" s="3"/>
      <c r="K84" s="3"/>
      <c r="L84" s="3">
        <v>1</v>
      </c>
      <c r="M84" s="3" t="s">
        <v>169</v>
      </c>
      <c r="N84" s="3">
        <v>1</v>
      </c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29"/>
      <c r="AH84" s="3"/>
      <c r="AI84" s="3"/>
      <c r="AJ84" s="3"/>
    </row>
    <row r="85" spans="1:36" ht="13.5" customHeight="1">
      <c r="A85" t="s">
        <v>170</v>
      </c>
      <c r="B85" s="16" t="s">
        <v>171</v>
      </c>
      <c r="C85" s="11"/>
      <c r="D85" s="3"/>
      <c r="E85" s="3"/>
      <c r="F85" s="3"/>
      <c r="G85" s="3"/>
      <c r="H85" s="3"/>
      <c r="I85" s="3"/>
      <c r="J85" s="3"/>
      <c r="K85" s="3"/>
      <c r="L85" s="3">
        <v>1</v>
      </c>
      <c r="M85" s="3" t="s">
        <v>116</v>
      </c>
      <c r="N85" s="3">
        <v>1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29"/>
      <c r="AH85" s="3"/>
      <c r="AI85" s="3"/>
      <c r="AJ85" s="3"/>
    </row>
    <row r="86" spans="1:36" ht="13.5" customHeight="1">
      <c r="A86" t="s">
        <v>172</v>
      </c>
      <c r="B86" s="16" t="s">
        <v>173</v>
      </c>
      <c r="C86" s="11"/>
      <c r="D86" s="3"/>
      <c r="E86" s="3"/>
      <c r="F86" s="3"/>
      <c r="G86" s="3"/>
      <c r="H86" s="3"/>
      <c r="I86" s="3"/>
      <c r="J86" s="3"/>
      <c r="K86" s="3"/>
      <c r="L86" s="3">
        <v>1</v>
      </c>
      <c r="M86" s="3" t="s">
        <v>169</v>
      </c>
      <c r="N86" s="3">
        <v>1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29"/>
      <c r="AH86" s="3"/>
      <c r="AI86" s="3"/>
      <c r="AJ86" s="3"/>
    </row>
    <row r="87" spans="1:36" ht="13.5" customHeight="1">
      <c r="A87" t="s">
        <v>174</v>
      </c>
      <c r="B87" s="16" t="s">
        <v>173</v>
      </c>
      <c r="C87" s="11"/>
      <c r="D87" s="3"/>
      <c r="E87" s="3"/>
      <c r="F87" s="3"/>
      <c r="G87" s="3"/>
      <c r="H87" s="3"/>
      <c r="I87" s="3"/>
      <c r="J87" s="3"/>
      <c r="K87" s="3"/>
      <c r="L87" s="3">
        <v>2</v>
      </c>
      <c r="M87" s="3" t="s">
        <v>9</v>
      </c>
      <c r="N87" s="3">
        <v>2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29"/>
      <c r="AH87" s="3"/>
      <c r="AI87" s="3"/>
      <c r="AJ87" s="3"/>
    </row>
    <row r="88" spans="1:36" ht="13.5" customHeight="1">
      <c r="A88" t="s">
        <v>175</v>
      </c>
      <c r="B88" s="16" t="s">
        <v>176</v>
      </c>
      <c r="C88" s="11"/>
      <c r="D88" s="3"/>
      <c r="E88" s="3"/>
      <c r="F88" s="3"/>
      <c r="G88" s="3"/>
      <c r="H88" s="3"/>
      <c r="I88" s="3"/>
      <c r="J88" s="3"/>
      <c r="K88" s="3"/>
      <c r="L88" s="3">
        <v>4</v>
      </c>
      <c r="M88" s="3" t="s">
        <v>116</v>
      </c>
      <c r="N88" s="3">
        <v>4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29"/>
      <c r="AH88" s="3"/>
      <c r="AI88" s="3"/>
      <c r="AJ88" s="3"/>
    </row>
    <row r="89" spans="1:36" ht="13.5" customHeight="1">
      <c r="A89" t="s">
        <v>177</v>
      </c>
      <c r="B89" s="16" t="s">
        <v>176</v>
      </c>
      <c r="C89" s="11"/>
      <c r="D89" s="3"/>
      <c r="E89" s="3"/>
      <c r="F89" s="3"/>
      <c r="G89" s="3"/>
      <c r="H89" s="3"/>
      <c r="I89" s="3"/>
      <c r="J89" s="3"/>
      <c r="K89" s="3"/>
      <c r="L89" s="3">
        <v>2</v>
      </c>
      <c r="M89" s="3" t="s">
        <v>9</v>
      </c>
      <c r="N89" s="3">
        <v>2</v>
      </c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29"/>
      <c r="AH89" s="3"/>
      <c r="AI89" s="3"/>
      <c r="AJ89" s="3"/>
    </row>
    <row r="90" spans="1:36" ht="13.5" customHeight="1">
      <c r="A90" t="s">
        <v>178</v>
      </c>
      <c r="B90" s="16" t="s">
        <v>179</v>
      </c>
      <c r="C90" s="11"/>
      <c r="D90" s="3"/>
      <c r="E90" s="3"/>
      <c r="F90" s="3"/>
      <c r="G90" s="3"/>
      <c r="H90" s="3"/>
      <c r="I90" s="3"/>
      <c r="J90" s="3"/>
      <c r="K90" s="3"/>
      <c r="L90" s="3">
        <v>2</v>
      </c>
      <c r="M90" s="3" t="s">
        <v>169</v>
      </c>
      <c r="N90" s="3">
        <v>2</v>
      </c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29"/>
      <c r="AH90" s="3"/>
      <c r="AI90" s="3"/>
      <c r="AJ90" s="3"/>
    </row>
    <row r="91" spans="1:36" ht="13.5" customHeight="1">
      <c r="A91" t="s">
        <v>180</v>
      </c>
      <c r="B91" s="16" t="s">
        <v>182</v>
      </c>
      <c r="C91" s="11"/>
      <c r="D91" s="3"/>
      <c r="E91" s="3"/>
      <c r="F91" s="3"/>
      <c r="G91" s="3"/>
      <c r="H91" s="3"/>
      <c r="I91" s="3"/>
      <c r="J91" s="3"/>
      <c r="K91" s="3"/>
      <c r="N91" s="3">
        <v>2</v>
      </c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29"/>
      <c r="AH91" s="3"/>
      <c r="AI91" s="3"/>
      <c r="AJ91" s="3"/>
    </row>
    <row r="92" spans="1:36" ht="13.5" customHeight="1">
      <c r="A92" t="s">
        <v>181</v>
      </c>
      <c r="B92" s="16" t="s">
        <v>183</v>
      </c>
      <c r="C92" s="11"/>
      <c r="D92" s="3"/>
      <c r="E92" s="3"/>
      <c r="F92" s="3" t="s">
        <v>151</v>
      </c>
      <c r="G92" s="3" t="s">
        <v>9</v>
      </c>
      <c r="H92" s="3">
        <v>1</v>
      </c>
      <c r="I92" s="3"/>
      <c r="J92" s="3"/>
      <c r="K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29"/>
      <c r="AH92" s="3"/>
      <c r="AI92" s="3"/>
      <c r="AJ92" s="3"/>
    </row>
    <row r="93" spans="1:36" ht="13.5" customHeight="1">
      <c r="A93" t="s">
        <v>289</v>
      </c>
      <c r="B93" s="16" t="s">
        <v>240</v>
      </c>
      <c r="C93" s="11"/>
      <c r="D93" s="3"/>
      <c r="E93" s="3"/>
      <c r="F93" s="3"/>
      <c r="G93" s="3"/>
      <c r="H93" s="3"/>
      <c r="I93" s="3"/>
      <c r="J93" s="3"/>
      <c r="K93" s="3"/>
      <c r="O93" s="3"/>
      <c r="P93" s="3"/>
      <c r="Q93" s="3"/>
      <c r="R93" s="3"/>
      <c r="S93" s="3"/>
      <c r="T93" s="3"/>
      <c r="U93" s="3"/>
      <c r="V93" s="3"/>
      <c r="W93" s="3"/>
      <c r="X93" s="3" t="s">
        <v>151</v>
      </c>
      <c r="Y93" s="3" t="s">
        <v>9</v>
      </c>
      <c r="Z93" s="3">
        <v>1</v>
      </c>
      <c r="AA93" s="3"/>
      <c r="AB93" s="3"/>
      <c r="AC93" s="3"/>
      <c r="AD93" s="3"/>
      <c r="AE93" s="3"/>
      <c r="AF93" s="3"/>
      <c r="AG93" s="29"/>
      <c r="AH93" s="3"/>
      <c r="AI93" s="3"/>
      <c r="AJ93" s="3"/>
    </row>
    <row r="94" spans="1:36" ht="13.5" customHeight="1">
      <c r="A94" t="s">
        <v>184</v>
      </c>
      <c r="B94" s="16" t="s">
        <v>185</v>
      </c>
      <c r="C94" s="11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>
        <v>2</v>
      </c>
      <c r="P94" s="3" t="s">
        <v>6</v>
      </c>
      <c r="Q94" s="3">
        <v>2</v>
      </c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29"/>
      <c r="AH94" s="3"/>
      <c r="AI94" s="3"/>
      <c r="AJ94" s="3"/>
    </row>
    <row r="95" spans="1:36" ht="13.5" customHeight="1">
      <c r="A95" t="s">
        <v>186</v>
      </c>
      <c r="B95" s="16" t="s">
        <v>185</v>
      </c>
      <c r="C95" s="11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>
        <v>1</v>
      </c>
      <c r="P95" s="3" t="s">
        <v>9</v>
      </c>
      <c r="Q95" s="3">
        <v>1</v>
      </c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29"/>
      <c r="AH95" s="3"/>
      <c r="AI95" s="3"/>
      <c r="AJ95" s="3"/>
    </row>
    <row r="96" spans="1:36" ht="13.5" customHeight="1">
      <c r="A96" t="s">
        <v>187</v>
      </c>
      <c r="B96" s="16" t="s">
        <v>188</v>
      </c>
      <c r="C96" s="11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>
        <v>2</v>
      </c>
      <c r="P96" s="3" t="s">
        <v>6</v>
      </c>
      <c r="Q96" s="3">
        <v>2</v>
      </c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29"/>
      <c r="AH96" s="3"/>
      <c r="AI96" s="3"/>
      <c r="AJ96" s="3"/>
    </row>
    <row r="97" spans="1:36" ht="13.5" customHeight="1">
      <c r="A97" t="s">
        <v>189</v>
      </c>
      <c r="B97" s="16" t="s">
        <v>190</v>
      </c>
      <c r="C97" s="11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>
        <v>2</v>
      </c>
      <c r="P97" s="3" t="s">
        <v>116</v>
      </c>
      <c r="Q97" s="3">
        <v>2</v>
      </c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29"/>
      <c r="AH97" s="3"/>
      <c r="AI97" s="3"/>
      <c r="AJ97" s="3"/>
    </row>
    <row r="98" spans="1:36" ht="13.5" customHeight="1">
      <c r="A98" t="s">
        <v>191</v>
      </c>
      <c r="B98" s="16" t="s">
        <v>190</v>
      </c>
      <c r="C98" s="11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>
        <v>1</v>
      </c>
      <c r="P98" s="3" t="s">
        <v>9</v>
      </c>
      <c r="Q98" s="3">
        <v>1</v>
      </c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29"/>
      <c r="AH98" s="3"/>
      <c r="AI98" s="3"/>
      <c r="AJ98" s="3"/>
    </row>
    <row r="99" spans="1:36" ht="13.5" customHeight="1">
      <c r="A99" t="s">
        <v>192</v>
      </c>
      <c r="B99" s="16" t="s">
        <v>241</v>
      </c>
      <c r="C99" s="11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>
        <v>2</v>
      </c>
      <c r="P99" s="3" t="s">
        <v>9</v>
      </c>
      <c r="Q99" s="3">
        <v>2</v>
      </c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29"/>
      <c r="AH99" s="3"/>
      <c r="AI99" s="3"/>
      <c r="AJ99" s="3"/>
    </row>
    <row r="100" spans="1:36" ht="13.5" customHeight="1">
      <c r="A100" t="s">
        <v>193</v>
      </c>
      <c r="B100" s="16" t="s">
        <v>200</v>
      </c>
      <c r="C100" s="11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R100" s="3"/>
      <c r="S100" s="3"/>
      <c r="T100" s="3"/>
      <c r="U100" s="3">
        <v>2</v>
      </c>
      <c r="V100" s="3" t="s">
        <v>9</v>
      </c>
      <c r="W100" s="3">
        <v>2</v>
      </c>
      <c r="X100" s="3"/>
      <c r="Y100" s="3"/>
      <c r="Z100" s="3"/>
      <c r="AA100" s="3"/>
      <c r="AB100" s="3"/>
      <c r="AC100" s="3"/>
      <c r="AD100" s="3"/>
      <c r="AE100" s="3"/>
      <c r="AF100" s="3"/>
      <c r="AG100" s="29"/>
      <c r="AH100" s="3"/>
      <c r="AI100" s="3"/>
      <c r="AJ100" s="3"/>
    </row>
    <row r="101" spans="1:36" ht="13.5" customHeight="1">
      <c r="A101" t="s">
        <v>194</v>
      </c>
      <c r="B101" s="16" t="s">
        <v>195</v>
      </c>
      <c r="C101" s="11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 t="s">
        <v>151</v>
      </c>
      <c r="P101" s="3" t="s">
        <v>9</v>
      </c>
      <c r="Q101" s="3">
        <v>1</v>
      </c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29"/>
      <c r="AH101" s="3"/>
      <c r="AI101" s="3"/>
      <c r="AJ101" s="3"/>
    </row>
    <row r="102" spans="1:36" ht="13.5" customHeight="1">
      <c r="A102" t="s">
        <v>196</v>
      </c>
      <c r="B102" s="16" t="s">
        <v>242</v>
      </c>
      <c r="C102" s="11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>
        <v>3</v>
      </c>
      <c r="S102" s="3" t="s">
        <v>6</v>
      </c>
      <c r="T102" s="3">
        <v>3</v>
      </c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29"/>
      <c r="AH102" s="3"/>
      <c r="AI102" s="3"/>
      <c r="AJ102" s="3"/>
    </row>
    <row r="103" spans="1:36" ht="13.5" customHeight="1">
      <c r="A103" t="s">
        <v>197</v>
      </c>
      <c r="B103" s="16" t="s">
        <v>242</v>
      </c>
      <c r="C103" s="11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>
        <v>1</v>
      </c>
      <c r="S103" s="3" t="s">
        <v>9</v>
      </c>
      <c r="T103" s="3">
        <v>1</v>
      </c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29"/>
      <c r="AH103" s="3"/>
      <c r="AI103" s="3"/>
      <c r="AJ103" s="3"/>
    </row>
    <row r="104" spans="1:36" ht="13.5" customHeight="1">
      <c r="A104" t="s">
        <v>198</v>
      </c>
      <c r="B104" s="16" t="s">
        <v>243</v>
      </c>
      <c r="C104" s="11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>
        <v>1</v>
      </c>
      <c r="S104" s="3" t="s">
        <v>6</v>
      </c>
      <c r="T104" s="3">
        <v>1</v>
      </c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29"/>
      <c r="AH104" s="3"/>
      <c r="AI104" s="3"/>
      <c r="AJ104" s="3"/>
    </row>
    <row r="105" spans="1:36" ht="13.5" customHeight="1">
      <c r="A105" t="s">
        <v>199</v>
      </c>
      <c r="B105" s="16" t="s">
        <v>243</v>
      </c>
      <c r="C105" s="11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>
        <v>1</v>
      </c>
      <c r="S105" s="3" t="s">
        <v>9</v>
      </c>
      <c r="T105" s="3">
        <v>1</v>
      </c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29"/>
      <c r="AH105" s="3"/>
      <c r="AI105" s="3"/>
      <c r="AJ105" s="3"/>
    </row>
    <row r="106" spans="1:36" ht="13.5" customHeight="1">
      <c r="A106" t="s">
        <v>244</v>
      </c>
      <c r="B106" s="16" t="s">
        <v>201</v>
      </c>
      <c r="C106" s="11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U106" s="3"/>
      <c r="V106" s="3"/>
      <c r="W106" s="3"/>
      <c r="X106" s="3">
        <v>2</v>
      </c>
      <c r="Y106" s="3" t="s">
        <v>9</v>
      </c>
      <c r="Z106" s="3">
        <v>2</v>
      </c>
      <c r="AA106" s="3"/>
      <c r="AB106" s="3"/>
      <c r="AC106" s="3"/>
      <c r="AD106" s="3"/>
      <c r="AE106" s="3"/>
      <c r="AF106" s="3"/>
      <c r="AG106" s="29"/>
      <c r="AH106" s="3"/>
      <c r="AI106" s="3"/>
      <c r="AJ106" s="3"/>
    </row>
    <row r="107" spans="1:36" ht="13.5" customHeight="1">
      <c r="A107" t="s">
        <v>203</v>
      </c>
      <c r="B107" s="16" t="s">
        <v>202</v>
      </c>
      <c r="C107" s="11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>
        <v>1</v>
      </c>
      <c r="V107" s="3" t="s">
        <v>6</v>
      </c>
      <c r="W107" s="3">
        <v>1</v>
      </c>
      <c r="X107" s="3"/>
      <c r="Y107" s="3"/>
      <c r="Z107" s="3"/>
      <c r="AA107" s="3"/>
      <c r="AB107" s="3"/>
      <c r="AC107" s="3"/>
      <c r="AD107" s="3"/>
      <c r="AE107" s="3"/>
      <c r="AF107" s="3"/>
      <c r="AG107" s="29"/>
      <c r="AH107" s="3"/>
      <c r="AI107" s="3"/>
      <c r="AJ107" s="3"/>
    </row>
    <row r="108" spans="1:36" ht="13.5" customHeight="1">
      <c r="A108" t="s">
        <v>204</v>
      </c>
      <c r="B108" s="16" t="s">
        <v>245</v>
      </c>
      <c r="C108" s="11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>
        <v>2</v>
      </c>
      <c r="V108" s="3" t="s">
        <v>6</v>
      </c>
      <c r="W108" s="3">
        <v>2</v>
      </c>
      <c r="X108" s="3"/>
      <c r="Y108" s="3"/>
      <c r="Z108" s="3"/>
      <c r="AA108" s="3"/>
      <c r="AB108" s="3"/>
      <c r="AC108" s="3"/>
      <c r="AD108" s="3"/>
      <c r="AE108" s="3"/>
      <c r="AF108" s="3"/>
      <c r="AG108" s="29"/>
      <c r="AH108" s="3"/>
      <c r="AI108" s="3"/>
      <c r="AJ108" s="3"/>
    </row>
    <row r="109" spans="1:36" ht="13.5" customHeight="1">
      <c r="A109" t="s">
        <v>205</v>
      </c>
      <c r="B109" s="16" t="s">
        <v>245</v>
      </c>
      <c r="C109" s="11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>
        <v>1</v>
      </c>
      <c r="V109" s="3" t="s">
        <v>9</v>
      </c>
      <c r="W109" s="3">
        <v>1</v>
      </c>
      <c r="X109" s="3"/>
      <c r="Y109" s="3"/>
      <c r="Z109" s="3"/>
      <c r="AA109" s="3"/>
      <c r="AB109" s="3"/>
      <c r="AC109" s="3"/>
      <c r="AD109" s="3"/>
      <c r="AE109" s="3"/>
      <c r="AF109" s="3"/>
      <c r="AG109" s="29"/>
      <c r="AH109" s="3"/>
      <c r="AI109" s="3"/>
      <c r="AJ109" s="3"/>
    </row>
    <row r="110" spans="1:36" ht="13.5" customHeight="1">
      <c r="A110" t="s">
        <v>206</v>
      </c>
      <c r="B110" s="16" t="s">
        <v>207</v>
      </c>
      <c r="C110" s="11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>
        <v>2</v>
      </c>
      <c r="V110" s="3" t="s">
        <v>116</v>
      </c>
      <c r="W110" s="3">
        <v>2</v>
      </c>
      <c r="X110" s="3"/>
      <c r="Y110" s="3"/>
      <c r="Z110" s="3"/>
      <c r="AA110" s="3"/>
      <c r="AB110" s="3"/>
      <c r="AC110" s="3"/>
      <c r="AD110" s="3"/>
      <c r="AE110" s="3"/>
      <c r="AF110" s="3"/>
      <c r="AG110" s="29"/>
      <c r="AH110" s="3"/>
      <c r="AI110" s="3"/>
      <c r="AJ110" s="3"/>
    </row>
    <row r="111" spans="1:36" ht="13.5" customHeight="1">
      <c r="A111" t="s">
        <v>290</v>
      </c>
      <c r="B111" s="16" t="s">
        <v>246</v>
      </c>
      <c r="C111" s="11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>
        <v>2</v>
      </c>
      <c r="V111" s="3" t="s">
        <v>9</v>
      </c>
      <c r="W111" s="3">
        <v>2</v>
      </c>
      <c r="X111" s="3"/>
      <c r="Y111" s="3"/>
      <c r="Z111" s="3"/>
      <c r="AA111" s="3"/>
      <c r="AB111" s="3"/>
      <c r="AC111" s="3"/>
      <c r="AD111" s="3"/>
      <c r="AE111" s="3"/>
      <c r="AF111" s="3"/>
      <c r="AG111" s="29"/>
      <c r="AH111" s="3"/>
      <c r="AI111" s="3"/>
      <c r="AJ111" s="3"/>
    </row>
    <row r="112" spans="1:36" ht="13.5" customHeight="1">
      <c r="A112" t="s">
        <v>208</v>
      </c>
      <c r="B112" s="16" t="s">
        <v>209</v>
      </c>
      <c r="C112" s="11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>
        <v>2</v>
      </c>
      <c r="V112" s="3" t="s">
        <v>6</v>
      </c>
      <c r="W112" s="3">
        <v>2</v>
      </c>
      <c r="X112" s="3"/>
      <c r="Y112" s="3"/>
      <c r="Z112" s="3"/>
      <c r="AA112" s="3"/>
      <c r="AB112" s="3"/>
      <c r="AC112" s="3"/>
      <c r="AD112" s="3"/>
      <c r="AE112" s="3"/>
      <c r="AF112" s="3"/>
      <c r="AG112" s="29"/>
      <c r="AH112" s="3"/>
      <c r="AI112" s="3"/>
      <c r="AJ112" s="3"/>
    </row>
    <row r="113" spans="1:36" ht="13.5" customHeight="1">
      <c r="A113" t="s">
        <v>210</v>
      </c>
      <c r="B113" s="16" t="s">
        <v>209</v>
      </c>
      <c r="C113" s="11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>
        <v>1</v>
      </c>
      <c r="V113" s="3" t="s">
        <v>9</v>
      </c>
      <c r="W113" s="3">
        <v>1</v>
      </c>
      <c r="X113" s="3"/>
      <c r="Y113" s="3"/>
      <c r="Z113" s="3"/>
      <c r="AA113" s="3"/>
      <c r="AB113" s="3"/>
      <c r="AC113" s="3"/>
      <c r="AD113" s="3"/>
      <c r="AE113" s="3"/>
      <c r="AF113" s="3"/>
      <c r="AG113" s="29"/>
      <c r="AH113" s="3"/>
      <c r="AI113" s="3"/>
      <c r="AJ113" s="3"/>
    </row>
    <row r="114" spans="1:36" ht="13.5" customHeight="1">
      <c r="A114" t="s">
        <v>212</v>
      </c>
      <c r="B114" s="16" t="s">
        <v>211</v>
      </c>
      <c r="C114" s="11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>
        <v>2</v>
      </c>
      <c r="V114" s="3" t="s">
        <v>6</v>
      </c>
      <c r="W114" s="3">
        <v>2</v>
      </c>
      <c r="X114" s="3"/>
      <c r="Y114" s="3"/>
      <c r="Z114" s="3"/>
      <c r="AA114" s="3"/>
      <c r="AB114" s="3"/>
      <c r="AC114" s="3"/>
      <c r="AD114" s="3"/>
      <c r="AE114" s="3"/>
      <c r="AF114" s="3"/>
      <c r="AG114" s="29"/>
      <c r="AH114" s="3"/>
      <c r="AI114" s="3"/>
      <c r="AJ114" s="3"/>
    </row>
    <row r="115" spans="1:36" ht="13.5" customHeight="1">
      <c r="A115" t="s">
        <v>220</v>
      </c>
      <c r="B115" s="16" t="s">
        <v>219</v>
      </c>
      <c r="C115" s="11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>
        <v>2</v>
      </c>
      <c r="Y115" s="3" t="s">
        <v>6</v>
      </c>
      <c r="Z115" s="3">
        <v>2</v>
      </c>
      <c r="AA115" s="3"/>
      <c r="AB115" s="3"/>
      <c r="AC115" s="3"/>
      <c r="AD115" s="3"/>
      <c r="AE115" s="3"/>
      <c r="AF115" s="3"/>
      <c r="AG115" s="29"/>
      <c r="AH115" s="3"/>
      <c r="AI115" s="3"/>
      <c r="AJ115" s="3"/>
    </row>
    <row r="116" spans="1:36" ht="13.5" customHeight="1">
      <c r="A116" t="s">
        <v>221</v>
      </c>
      <c r="B116" s="16" t="s">
        <v>219</v>
      </c>
      <c r="C116" s="11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>
        <v>1</v>
      </c>
      <c r="Y116" s="3" t="s">
        <v>9</v>
      </c>
      <c r="Z116" s="3">
        <v>1</v>
      </c>
      <c r="AA116" s="3"/>
      <c r="AB116" s="3"/>
      <c r="AC116" s="3"/>
      <c r="AD116" s="3"/>
      <c r="AE116" s="3"/>
      <c r="AF116" s="3"/>
      <c r="AG116" s="29"/>
      <c r="AH116" s="3"/>
      <c r="AI116" s="3"/>
      <c r="AJ116" s="3"/>
    </row>
    <row r="117" spans="1:36" ht="13.5" customHeight="1">
      <c r="A117" t="s">
        <v>222</v>
      </c>
      <c r="B117" s="16" t="s">
        <v>224</v>
      </c>
      <c r="C117" s="11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>
        <v>2</v>
      </c>
      <c r="Y117" s="3" t="s">
        <v>6</v>
      </c>
      <c r="Z117" s="3">
        <v>2</v>
      </c>
      <c r="AA117" s="3"/>
      <c r="AB117" s="3"/>
      <c r="AC117" s="3"/>
      <c r="AD117" s="3"/>
      <c r="AE117" s="3"/>
      <c r="AF117" s="3"/>
      <c r="AG117" s="29"/>
      <c r="AH117" s="3"/>
      <c r="AI117" s="3"/>
      <c r="AJ117" s="3"/>
    </row>
    <row r="118" spans="1:36" ht="13.5" customHeight="1">
      <c r="A118" t="s">
        <v>223</v>
      </c>
      <c r="B118" s="16" t="s">
        <v>224</v>
      </c>
      <c r="C118" s="11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>
        <v>1</v>
      </c>
      <c r="Y118" s="3" t="s">
        <v>9</v>
      </c>
      <c r="Z118" s="3">
        <v>1</v>
      </c>
      <c r="AA118" s="3"/>
      <c r="AB118" s="3"/>
      <c r="AC118" s="3"/>
      <c r="AD118" s="3"/>
      <c r="AE118" s="3"/>
      <c r="AF118" s="3"/>
      <c r="AG118" s="29"/>
      <c r="AH118" s="3"/>
      <c r="AI118" s="3"/>
      <c r="AJ118" s="3"/>
    </row>
    <row r="119" spans="1:36" ht="13.5" customHeight="1">
      <c r="A119" t="s">
        <v>225</v>
      </c>
      <c r="B119" s="16" t="s">
        <v>226</v>
      </c>
      <c r="C119" s="11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>
        <v>2</v>
      </c>
      <c r="Y119" s="3" t="s">
        <v>6</v>
      </c>
      <c r="Z119" s="3">
        <v>2</v>
      </c>
      <c r="AA119" s="3"/>
      <c r="AB119" s="3"/>
      <c r="AC119" s="3"/>
      <c r="AD119" s="3"/>
      <c r="AE119" s="3"/>
      <c r="AF119" s="3"/>
      <c r="AG119" s="29"/>
      <c r="AH119" s="3"/>
      <c r="AI119" s="3"/>
      <c r="AJ119" s="3"/>
    </row>
    <row r="120" spans="2:36" ht="14.25" customHeight="1">
      <c r="B120" s="33" t="s">
        <v>79</v>
      </c>
      <c r="C120" s="11"/>
      <c r="D120" s="3"/>
      <c r="E120" s="3">
        <f>SUM(E54:E119)</f>
        <v>14</v>
      </c>
      <c r="F120" s="3"/>
      <c r="G120" s="3"/>
      <c r="H120" s="3">
        <f>SUM(H54:H119)</f>
        <v>14</v>
      </c>
      <c r="I120" s="3"/>
      <c r="J120" s="3"/>
      <c r="K120" s="3">
        <f>SUM(K54:K119)</f>
        <v>12</v>
      </c>
      <c r="L120" s="3"/>
      <c r="M120" s="3"/>
      <c r="N120" s="3">
        <f>SUM(N54:N119)</f>
        <v>15</v>
      </c>
      <c r="O120" s="3"/>
      <c r="P120" s="3"/>
      <c r="Q120" s="3">
        <f>SUM(Q54:Q119)</f>
        <v>11</v>
      </c>
      <c r="R120" s="3"/>
      <c r="S120" s="3"/>
      <c r="T120" s="3">
        <f>SUM(T54:T119)</f>
        <v>6</v>
      </c>
      <c r="U120" s="3"/>
      <c r="V120" s="3"/>
      <c r="W120" s="3">
        <f>SUM(W54:W119)</f>
        <v>15</v>
      </c>
      <c r="X120" s="3"/>
      <c r="Y120" s="3"/>
      <c r="Z120" s="3">
        <f>SUM(Z54:Z119)</f>
        <v>13</v>
      </c>
      <c r="AA120" s="3"/>
      <c r="AB120" s="3"/>
      <c r="AC120" s="3"/>
      <c r="AD120" s="3"/>
      <c r="AE120" s="3"/>
      <c r="AF120" s="3"/>
      <c r="AG120" s="29">
        <f>SUM(C120:AF120)</f>
        <v>100</v>
      </c>
      <c r="AH120" s="3"/>
      <c r="AI120" s="3"/>
      <c r="AJ120" s="3"/>
    </row>
    <row r="121" spans="2:36" ht="12.75">
      <c r="B121" s="33" t="s">
        <v>80</v>
      </c>
      <c r="C121" s="7">
        <f>SUM(C54:C119)</f>
        <v>14</v>
      </c>
      <c r="F121">
        <f>SUM(F54:F119)</f>
        <v>12</v>
      </c>
      <c r="I121">
        <f>SUM(I54:I119)</f>
        <v>12</v>
      </c>
      <c r="L121">
        <f>SUM(L54:L119)</f>
        <v>13</v>
      </c>
      <c r="O121">
        <f>SUM(O54:O119)</f>
        <v>10</v>
      </c>
      <c r="R121">
        <f>SUM(R54:R119)</f>
        <v>6</v>
      </c>
      <c r="U121">
        <f>SUM(U54:U119)</f>
        <v>15</v>
      </c>
      <c r="X121">
        <f>SUM(X54:X119)</f>
        <v>12</v>
      </c>
      <c r="AG121" s="41">
        <f>SUM(C121:AF121)</f>
        <v>94</v>
      </c>
      <c r="AI121" s="3"/>
      <c r="AJ121" s="3"/>
    </row>
    <row r="122" spans="2:36" ht="12.75">
      <c r="B122" s="20" t="s">
        <v>11</v>
      </c>
      <c r="M122">
        <v>1</v>
      </c>
      <c r="AG122" s="41">
        <v>1</v>
      </c>
      <c r="AI122" s="3"/>
      <c r="AJ122" s="3"/>
    </row>
    <row r="123" spans="2:36" ht="12.75">
      <c r="B123" s="20" t="s">
        <v>13</v>
      </c>
      <c r="D123">
        <v>6</v>
      </c>
      <c r="G123">
        <v>4</v>
      </c>
      <c r="J123">
        <v>5</v>
      </c>
      <c r="M123">
        <v>5</v>
      </c>
      <c r="P123">
        <v>3</v>
      </c>
      <c r="S123">
        <v>2</v>
      </c>
      <c r="V123">
        <v>5</v>
      </c>
      <c r="Y123">
        <v>3</v>
      </c>
      <c r="AG123" s="41">
        <f>SUM(C123:AF123)</f>
        <v>33</v>
      </c>
      <c r="AI123" s="3"/>
      <c r="AJ123" s="3"/>
    </row>
    <row r="124" spans="2:36" ht="12.75">
      <c r="B124" s="20" t="s">
        <v>12</v>
      </c>
      <c r="D124">
        <v>4</v>
      </c>
      <c r="G124">
        <v>7</v>
      </c>
      <c r="J124">
        <v>4</v>
      </c>
      <c r="M124">
        <v>2</v>
      </c>
      <c r="P124">
        <v>4</v>
      </c>
      <c r="S124">
        <v>2</v>
      </c>
      <c r="V124">
        <v>4</v>
      </c>
      <c r="Y124">
        <v>4</v>
      </c>
      <c r="AG124" s="41">
        <f>SUM(C124:AF124)</f>
        <v>31</v>
      </c>
      <c r="AI124" s="3"/>
      <c r="AJ124" s="3"/>
    </row>
    <row r="125" spans="35:36" ht="12.75">
      <c r="AI125" s="3"/>
      <c r="AJ125" s="3"/>
    </row>
    <row r="126" spans="1:36" ht="12.75">
      <c r="A126" s="5"/>
      <c r="B126" s="14" t="s">
        <v>55</v>
      </c>
      <c r="C126" s="24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31"/>
      <c r="AH126" s="25"/>
      <c r="AI126" s="25"/>
      <c r="AJ126" s="25"/>
    </row>
    <row r="127" spans="1:36" ht="12.75">
      <c r="A127" t="s">
        <v>291</v>
      </c>
      <c r="B127" s="16" t="s">
        <v>56</v>
      </c>
      <c r="C127" s="11"/>
      <c r="D127" s="3"/>
      <c r="E127" s="3"/>
      <c r="F127" s="3"/>
      <c r="G127" s="3"/>
      <c r="H127" s="3"/>
      <c r="I127" s="3">
        <v>2</v>
      </c>
      <c r="J127" s="3" t="s">
        <v>6</v>
      </c>
      <c r="K127" s="3">
        <v>2</v>
      </c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29"/>
      <c r="AH127" s="3"/>
      <c r="AI127" s="3"/>
      <c r="AJ127" s="3"/>
    </row>
    <row r="128" spans="1:36" ht="12.75">
      <c r="A128" t="s">
        <v>292</v>
      </c>
      <c r="B128" s="16" t="s">
        <v>57</v>
      </c>
      <c r="C128" s="11"/>
      <c r="D128" s="3"/>
      <c r="E128" s="3"/>
      <c r="F128" s="3"/>
      <c r="G128" s="3"/>
      <c r="H128" s="3"/>
      <c r="I128" s="3">
        <v>2</v>
      </c>
      <c r="J128" s="3" t="s">
        <v>6</v>
      </c>
      <c r="K128" s="3">
        <v>2</v>
      </c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29"/>
      <c r="AH128" s="3"/>
      <c r="AI128" s="3"/>
      <c r="AJ128" s="3"/>
    </row>
    <row r="129" spans="1:36" ht="12.75">
      <c r="A129" t="s">
        <v>293</v>
      </c>
      <c r="B129" s="16" t="s">
        <v>58</v>
      </c>
      <c r="C129" s="11"/>
      <c r="D129" s="3"/>
      <c r="E129" s="3"/>
      <c r="F129" s="3"/>
      <c r="G129" s="3"/>
      <c r="H129" s="3"/>
      <c r="I129" s="3"/>
      <c r="J129" s="3"/>
      <c r="K129" s="3"/>
      <c r="L129" s="3">
        <v>2</v>
      </c>
      <c r="M129" s="3" t="s">
        <v>6</v>
      </c>
      <c r="N129" s="3">
        <v>3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29"/>
      <c r="AH129" s="3"/>
      <c r="AI129" s="3"/>
      <c r="AJ129" s="3"/>
    </row>
    <row r="130" spans="1:36" ht="12.75">
      <c r="A130" t="s">
        <v>294</v>
      </c>
      <c r="B130" s="16" t="s">
        <v>87</v>
      </c>
      <c r="C130" s="11"/>
      <c r="D130" s="3"/>
      <c r="E130" s="3"/>
      <c r="F130" s="3"/>
      <c r="G130" s="3"/>
      <c r="H130" s="3"/>
      <c r="I130" s="3"/>
      <c r="J130" s="3"/>
      <c r="K130" s="3"/>
      <c r="L130" s="3">
        <v>3</v>
      </c>
      <c r="M130" s="3" t="s">
        <v>9</v>
      </c>
      <c r="N130" s="3">
        <v>3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29"/>
      <c r="AH130" s="3"/>
      <c r="AI130" s="3"/>
      <c r="AJ130" s="3"/>
    </row>
    <row r="131" spans="1:36" ht="12.75">
      <c r="A131" t="s">
        <v>295</v>
      </c>
      <c r="B131" s="16" t="s">
        <v>59</v>
      </c>
      <c r="C131" s="11"/>
      <c r="D131" s="3"/>
      <c r="E131" s="3"/>
      <c r="F131" s="3"/>
      <c r="G131" s="3"/>
      <c r="H131" s="3"/>
      <c r="I131" s="3"/>
      <c r="J131" s="3"/>
      <c r="K131" s="3"/>
      <c r="L131" s="3">
        <v>2</v>
      </c>
      <c r="M131" s="3" t="s">
        <v>6</v>
      </c>
      <c r="N131" s="3">
        <v>3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29"/>
      <c r="AH131" s="3"/>
      <c r="AI131" s="3"/>
      <c r="AJ131" s="3"/>
    </row>
    <row r="132" spans="1:36" ht="12.75">
      <c r="A132" t="s">
        <v>296</v>
      </c>
      <c r="B132" s="16" t="s">
        <v>60</v>
      </c>
      <c r="C132" s="11"/>
      <c r="D132" s="3"/>
      <c r="E132" s="3"/>
      <c r="F132" s="3"/>
      <c r="G132" s="3"/>
      <c r="H132" s="3"/>
      <c r="I132" s="3"/>
      <c r="J132" s="3"/>
      <c r="K132" s="3"/>
      <c r="L132" s="3">
        <v>3</v>
      </c>
      <c r="M132" s="3" t="s">
        <v>9</v>
      </c>
      <c r="N132" s="3">
        <v>3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29"/>
      <c r="AH132" s="3"/>
      <c r="AI132" s="3"/>
      <c r="AJ132" s="3"/>
    </row>
    <row r="133" spans="1:36" ht="12.75">
      <c r="A133" t="s">
        <v>297</v>
      </c>
      <c r="B133" s="16" t="s">
        <v>61</v>
      </c>
      <c r="C133" s="11"/>
      <c r="D133" s="3"/>
      <c r="E133" s="3"/>
      <c r="F133" s="3"/>
      <c r="G133" s="3"/>
      <c r="H133" s="3"/>
      <c r="I133" s="3"/>
      <c r="J133" s="3"/>
      <c r="K133" s="3"/>
      <c r="O133" s="3"/>
      <c r="P133" s="3"/>
      <c r="Q133" s="3"/>
      <c r="R133" s="3">
        <v>2</v>
      </c>
      <c r="S133" s="3" t="s">
        <v>6</v>
      </c>
      <c r="T133" s="3">
        <v>2</v>
      </c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29"/>
      <c r="AH133" s="3"/>
      <c r="AI133" s="3"/>
      <c r="AJ133" s="3"/>
    </row>
    <row r="134" spans="1:36" ht="12.75">
      <c r="A134" s="16" t="s">
        <v>298</v>
      </c>
      <c r="B134" s="16" t="s">
        <v>62</v>
      </c>
      <c r="C134" s="11"/>
      <c r="D134" s="3"/>
      <c r="E134" s="3"/>
      <c r="F134" s="3"/>
      <c r="G134" s="3"/>
      <c r="H134" s="3"/>
      <c r="I134" s="3"/>
      <c r="J134" s="3"/>
      <c r="K134" s="3"/>
      <c r="L134" s="3">
        <v>2</v>
      </c>
      <c r="M134" s="3" t="s">
        <v>6</v>
      </c>
      <c r="N134" s="3">
        <v>2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29"/>
      <c r="AH134" s="3"/>
      <c r="AI134" s="3"/>
      <c r="AJ134" s="3"/>
    </row>
    <row r="135" spans="1:36" ht="12.75">
      <c r="A135" s="16" t="s">
        <v>299</v>
      </c>
      <c r="B135" s="16" t="s">
        <v>63</v>
      </c>
      <c r="C135" s="11"/>
      <c r="D135" s="3"/>
      <c r="E135" s="3"/>
      <c r="F135" s="3"/>
      <c r="G135" s="3"/>
      <c r="H135" s="3"/>
      <c r="I135" s="3"/>
      <c r="J135" s="3"/>
      <c r="K135" s="3"/>
      <c r="L135" s="3">
        <v>3</v>
      </c>
      <c r="M135" s="3" t="s">
        <v>9</v>
      </c>
      <c r="N135" s="3">
        <v>3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29"/>
      <c r="AH135" s="3"/>
      <c r="AI135" s="3"/>
      <c r="AJ135" s="3"/>
    </row>
    <row r="136" spans="1:36" ht="12.75">
      <c r="A136" s="16" t="s">
        <v>300</v>
      </c>
      <c r="B136" s="16" t="s">
        <v>64</v>
      </c>
      <c r="C136" s="11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R136" s="3"/>
      <c r="S136" s="3"/>
      <c r="T136" s="3"/>
      <c r="U136" s="3">
        <v>2</v>
      </c>
      <c r="V136" s="3" t="s">
        <v>6</v>
      </c>
      <c r="W136" s="3">
        <v>3</v>
      </c>
      <c r="X136" s="3"/>
      <c r="Y136" s="3"/>
      <c r="Z136" s="3"/>
      <c r="AA136" s="3"/>
      <c r="AB136" s="3"/>
      <c r="AC136" s="3"/>
      <c r="AD136" s="3"/>
      <c r="AE136" s="3"/>
      <c r="AF136" s="3"/>
      <c r="AG136" s="29"/>
      <c r="AH136" s="3"/>
      <c r="AI136" s="3"/>
      <c r="AJ136" s="3"/>
    </row>
    <row r="137" spans="1:36" ht="12.75">
      <c r="A137" s="16" t="s">
        <v>301</v>
      </c>
      <c r="B137" s="16" t="s">
        <v>65</v>
      </c>
      <c r="C137" s="11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>
        <v>2</v>
      </c>
      <c r="P137" s="3" t="s">
        <v>6</v>
      </c>
      <c r="Q137" s="3">
        <v>2</v>
      </c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29"/>
      <c r="AH137" s="3"/>
      <c r="AI137" s="3"/>
      <c r="AJ137" s="3"/>
    </row>
    <row r="138" spans="1:36" ht="12.75">
      <c r="A138" s="16" t="s">
        <v>302</v>
      </c>
      <c r="B138" s="16" t="s">
        <v>66</v>
      </c>
      <c r="C138" s="11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>
        <v>2</v>
      </c>
      <c r="P138" s="3" t="s">
        <v>6</v>
      </c>
      <c r="Q138" s="3">
        <v>2</v>
      </c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29"/>
      <c r="AH138" s="3"/>
      <c r="AI138" s="3"/>
      <c r="AJ138" s="3"/>
    </row>
    <row r="139" spans="1:36" ht="12.75">
      <c r="A139" s="16" t="s">
        <v>303</v>
      </c>
      <c r="B139" s="16" t="s">
        <v>67</v>
      </c>
      <c r="C139" s="11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>
        <v>2</v>
      </c>
      <c r="P139" s="3" t="s">
        <v>9</v>
      </c>
      <c r="Q139" s="3">
        <v>2</v>
      </c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29"/>
      <c r="AH139" s="3"/>
      <c r="AI139" s="3"/>
      <c r="AJ139" s="3"/>
    </row>
    <row r="140" spans="1:36" ht="12.75">
      <c r="A140" s="16" t="s">
        <v>304</v>
      </c>
      <c r="B140" s="16" t="s">
        <v>68</v>
      </c>
      <c r="C140" s="11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>
        <v>2</v>
      </c>
      <c r="P140" s="3" t="s">
        <v>6</v>
      </c>
      <c r="Q140" s="3">
        <v>2</v>
      </c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29"/>
      <c r="AH140" s="3"/>
      <c r="AI140" s="3"/>
      <c r="AJ140" s="3"/>
    </row>
    <row r="141" spans="1:36" ht="12.75">
      <c r="A141" s="16" t="s">
        <v>305</v>
      </c>
      <c r="B141" s="16" t="s">
        <v>88</v>
      </c>
      <c r="C141" s="11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>
        <v>2</v>
      </c>
      <c r="P141" s="3" t="s">
        <v>9</v>
      </c>
      <c r="Q141" s="3">
        <v>2</v>
      </c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29"/>
      <c r="AH141" s="3"/>
      <c r="AI141" s="3"/>
      <c r="AJ141" s="3"/>
    </row>
    <row r="142" spans="1:36" ht="12.75">
      <c r="A142" s="16" t="s">
        <v>306</v>
      </c>
      <c r="B142" s="16" t="s">
        <v>69</v>
      </c>
      <c r="C142" s="11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>
        <v>2</v>
      </c>
      <c r="P142" s="3" t="s">
        <v>6</v>
      </c>
      <c r="Q142" s="3">
        <v>2</v>
      </c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29"/>
      <c r="AH142" s="3"/>
      <c r="AI142" s="3"/>
      <c r="AJ142" s="3"/>
    </row>
    <row r="143" spans="1:36" ht="12.75">
      <c r="A143" s="16" t="s">
        <v>307</v>
      </c>
      <c r="B143" s="16" t="s">
        <v>70</v>
      </c>
      <c r="C143" s="11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>
        <v>2</v>
      </c>
      <c r="S143" s="3" t="s">
        <v>6</v>
      </c>
      <c r="T143" s="3">
        <v>3</v>
      </c>
      <c r="U143" s="3"/>
      <c r="V143" s="3"/>
      <c r="W143" s="3"/>
      <c r="X143" s="3"/>
      <c r="Y143" s="3"/>
      <c r="Z143" s="3"/>
      <c r="AA143" s="3"/>
      <c r="AB143" s="3"/>
      <c r="AC143" s="3"/>
      <c r="AG143" s="29"/>
      <c r="AH143" s="3"/>
      <c r="AI143" s="3"/>
      <c r="AJ143" s="3"/>
    </row>
    <row r="144" spans="1:36" ht="12.75">
      <c r="A144" s="16" t="s">
        <v>308</v>
      </c>
      <c r="B144" s="16" t="s">
        <v>71</v>
      </c>
      <c r="C144" s="11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U144" s="3"/>
      <c r="V144" s="3"/>
      <c r="W144" s="3"/>
      <c r="X144" s="3"/>
      <c r="Y144" s="3"/>
      <c r="Z144" s="3"/>
      <c r="AA144" s="3"/>
      <c r="AB144" s="3"/>
      <c r="AC144" s="3"/>
      <c r="AD144" s="3">
        <v>2</v>
      </c>
      <c r="AE144" s="3" t="s">
        <v>6</v>
      </c>
      <c r="AF144" s="3">
        <v>2</v>
      </c>
      <c r="AG144" s="29"/>
      <c r="AH144" s="3"/>
      <c r="AI144" s="3"/>
      <c r="AJ144" s="3"/>
    </row>
    <row r="145" spans="1:36" ht="12.75">
      <c r="A145" s="16" t="s">
        <v>309</v>
      </c>
      <c r="B145" s="16" t="s">
        <v>72</v>
      </c>
      <c r="C145" s="11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>
        <v>2</v>
      </c>
      <c r="S145" s="3" t="s">
        <v>6</v>
      </c>
      <c r="T145" s="3">
        <v>3</v>
      </c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29"/>
      <c r="AH145" s="3"/>
      <c r="AI145" s="3"/>
      <c r="AJ145" s="3"/>
    </row>
    <row r="146" spans="1:36" ht="12.75">
      <c r="A146" s="16" t="s">
        <v>310</v>
      </c>
      <c r="B146" s="16" t="s">
        <v>73</v>
      </c>
      <c r="C146" s="11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>
        <v>3</v>
      </c>
      <c r="S146" s="3" t="s">
        <v>9</v>
      </c>
      <c r="T146" s="3">
        <v>3</v>
      </c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29"/>
      <c r="AH146" s="3"/>
      <c r="AI146" s="3"/>
      <c r="AJ146" s="3"/>
    </row>
    <row r="147" spans="1:36" ht="12.75">
      <c r="A147" s="16" t="s">
        <v>311</v>
      </c>
      <c r="B147" s="16" t="s">
        <v>74</v>
      </c>
      <c r="C147" s="11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>
        <v>2</v>
      </c>
      <c r="S147" s="3" t="s">
        <v>6</v>
      </c>
      <c r="T147" s="3">
        <v>3</v>
      </c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29"/>
      <c r="AH147" s="3"/>
      <c r="AI147" s="3"/>
      <c r="AJ147" s="3"/>
    </row>
    <row r="148" spans="1:36" ht="12.75">
      <c r="A148" s="16" t="s">
        <v>312</v>
      </c>
      <c r="B148" s="16" t="s">
        <v>75</v>
      </c>
      <c r="C148" s="11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>
        <v>3</v>
      </c>
      <c r="S148" s="3" t="s">
        <v>9</v>
      </c>
      <c r="T148" s="3">
        <v>3</v>
      </c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29"/>
      <c r="AH148" s="3"/>
      <c r="AI148" s="3"/>
      <c r="AJ148" s="3"/>
    </row>
    <row r="149" spans="1:36" ht="12.75">
      <c r="A149" s="16" t="s">
        <v>313</v>
      </c>
      <c r="B149" s="16" t="s">
        <v>76</v>
      </c>
      <c r="C149" s="11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>
        <v>2</v>
      </c>
      <c r="S149" s="3" t="s">
        <v>6</v>
      </c>
      <c r="T149" s="3">
        <v>3</v>
      </c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29"/>
      <c r="AH149" s="3"/>
      <c r="AI149" s="3"/>
      <c r="AJ149" s="3"/>
    </row>
    <row r="150" spans="1:36" ht="12.75">
      <c r="A150" s="16" t="s">
        <v>314</v>
      </c>
      <c r="B150" s="16" t="s">
        <v>78</v>
      </c>
      <c r="C150" s="11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X150" s="3"/>
      <c r="Y150" s="3"/>
      <c r="Z150" s="3"/>
      <c r="AA150" s="3">
        <v>2</v>
      </c>
      <c r="AB150" s="3" t="s">
        <v>6</v>
      </c>
      <c r="AC150" s="3">
        <v>2</v>
      </c>
      <c r="AD150" s="3"/>
      <c r="AE150" s="3"/>
      <c r="AF150" s="3"/>
      <c r="AG150" s="29"/>
      <c r="AH150" s="3"/>
      <c r="AI150" s="3"/>
      <c r="AJ150" s="3"/>
    </row>
    <row r="151" spans="1:36" ht="12.75">
      <c r="A151" s="16" t="s">
        <v>315</v>
      </c>
      <c r="B151" s="16" t="s">
        <v>77</v>
      </c>
      <c r="C151" s="11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 t="s">
        <v>41</v>
      </c>
      <c r="S151" s="3" t="s">
        <v>9</v>
      </c>
      <c r="T151" s="3">
        <v>1</v>
      </c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29"/>
      <c r="AH151" s="3"/>
      <c r="AI151" s="3"/>
      <c r="AJ151" s="3"/>
    </row>
    <row r="152" spans="2:36" ht="12.75">
      <c r="B152" s="33" t="s">
        <v>79</v>
      </c>
      <c r="C152" s="11"/>
      <c r="D152" s="3"/>
      <c r="E152" s="3">
        <f>SUM(E127:E151)</f>
        <v>0</v>
      </c>
      <c r="F152" s="3"/>
      <c r="G152" s="3"/>
      <c r="H152" s="3">
        <f>SUM(H127:H151)</f>
        <v>0</v>
      </c>
      <c r="I152" s="3"/>
      <c r="J152" s="3"/>
      <c r="K152" s="3">
        <f>SUM(K127:K151)</f>
        <v>4</v>
      </c>
      <c r="L152" s="3"/>
      <c r="M152" s="3"/>
      <c r="N152" s="3">
        <f>SUM(N127:N151)</f>
        <v>17</v>
      </c>
      <c r="O152" s="3"/>
      <c r="P152" s="3"/>
      <c r="Q152" s="3">
        <f>SUM(Q127:Q151)</f>
        <v>12</v>
      </c>
      <c r="R152" s="3"/>
      <c r="S152" s="3"/>
      <c r="T152" s="3">
        <f>SUM(T127:T151)</f>
        <v>21</v>
      </c>
      <c r="U152" s="3"/>
      <c r="V152" s="3"/>
      <c r="W152" s="3">
        <f>SUM(W127:W151)</f>
        <v>3</v>
      </c>
      <c r="X152" s="3"/>
      <c r="Y152" s="3"/>
      <c r="Z152" s="3"/>
      <c r="AA152" s="3"/>
      <c r="AB152" s="3"/>
      <c r="AC152" s="3">
        <f>SUM(AC127:AC151)</f>
        <v>2</v>
      </c>
      <c r="AD152" s="3"/>
      <c r="AE152" s="3"/>
      <c r="AF152" s="3">
        <f>SUM(AF127:AF151)</f>
        <v>2</v>
      </c>
      <c r="AG152" s="29">
        <f>SUM(C152:AF152)</f>
        <v>61</v>
      </c>
      <c r="AH152" s="3"/>
      <c r="AI152" s="3"/>
      <c r="AJ152" s="3"/>
    </row>
    <row r="153" spans="2:36" ht="12.75">
      <c r="B153" s="33" t="s">
        <v>82</v>
      </c>
      <c r="C153" s="11">
        <f>SUM(C127:C152)</f>
        <v>0</v>
      </c>
      <c r="D153" s="3"/>
      <c r="E153" s="3"/>
      <c r="F153" s="3">
        <f>SUM(F127:F152)</f>
        <v>0</v>
      </c>
      <c r="G153" s="3"/>
      <c r="H153" s="3"/>
      <c r="I153" s="3">
        <f>SUM(I127:I152)</f>
        <v>4</v>
      </c>
      <c r="J153" s="3"/>
      <c r="K153" s="3"/>
      <c r="L153" s="3">
        <f>SUM(L127:L152)</f>
        <v>15</v>
      </c>
      <c r="M153" s="3"/>
      <c r="N153" s="3"/>
      <c r="O153" s="3">
        <f>SUM(O127:O152)</f>
        <v>12</v>
      </c>
      <c r="P153" s="3"/>
      <c r="Q153" s="3"/>
      <c r="R153" s="3">
        <f>SUM(R127:R152)</f>
        <v>16</v>
      </c>
      <c r="S153" s="3"/>
      <c r="T153" s="3"/>
      <c r="U153" s="3">
        <f>SUM(U127:U152)</f>
        <v>2</v>
      </c>
      <c r="V153" s="3"/>
      <c r="W153" s="3"/>
      <c r="X153" s="3"/>
      <c r="Y153" s="3"/>
      <c r="Z153" s="3"/>
      <c r="AA153" s="3">
        <f>SUM(AA127:AA151)</f>
        <v>2</v>
      </c>
      <c r="AB153" s="3"/>
      <c r="AC153" s="3"/>
      <c r="AD153" s="3">
        <f>SUM(AD127:AD151)</f>
        <v>2</v>
      </c>
      <c r="AE153" s="3"/>
      <c r="AF153" s="3"/>
      <c r="AG153" s="29">
        <f>SUM(C153:AF153)</f>
        <v>53</v>
      </c>
      <c r="AH153" s="3"/>
      <c r="AI153" s="3"/>
      <c r="AJ153" s="3"/>
    </row>
    <row r="154" spans="2:36" ht="12.75">
      <c r="B154" s="20" t="s">
        <v>13</v>
      </c>
      <c r="C154" s="11"/>
      <c r="D154" s="3"/>
      <c r="E154" s="3"/>
      <c r="F154" s="3"/>
      <c r="G154" s="3"/>
      <c r="H154" s="3"/>
      <c r="I154" s="3"/>
      <c r="J154" s="3">
        <v>2</v>
      </c>
      <c r="K154" s="3"/>
      <c r="L154" s="3"/>
      <c r="M154" s="3">
        <v>3</v>
      </c>
      <c r="N154" s="3"/>
      <c r="O154" s="3"/>
      <c r="P154" s="3">
        <v>4</v>
      </c>
      <c r="Q154" s="3"/>
      <c r="R154" s="3"/>
      <c r="S154" s="3">
        <v>5</v>
      </c>
      <c r="T154" s="3"/>
      <c r="U154" s="3"/>
      <c r="V154" s="3">
        <v>1</v>
      </c>
      <c r="W154" s="3"/>
      <c r="X154" s="3"/>
      <c r="Y154" s="3"/>
      <c r="Z154" s="3"/>
      <c r="AA154" s="3"/>
      <c r="AB154" s="3">
        <v>1</v>
      </c>
      <c r="AC154" s="3"/>
      <c r="AD154" s="3"/>
      <c r="AE154" s="3">
        <v>1</v>
      </c>
      <c r="AF154" s="3"/>
      <c r="AG154" s="29">
        <f>SUM(C154:AF154)</f>
        <v>17</v>
      </c>
      <c r="AH154" s="3"/>
      <c r="AI154" s="3"/>
      <c r="AJ154" s="3"/>
    </row>
    <row r="155" spans="2:36" ht="12.75">
      <c r="B155" s="20" t="s">
        <v>12</v>
      </c>
      <c r="C155" s="11"/>
      <c r="D155" s="3"/>
      <c r="E155" s="3"/>
      <c r="F155" s="3"/>
      <c r="G155" s="3"/>
      <c r="H155" s="3"/>
      <c r="I155" s="3"/>
      <c r="J155" s="3"/>
      <c r="K155" s="3"/>
      <c r="L155" s="3"/>
      <c r="M155" s="3">
        <v>3</v>
      </c>
      <c r="N155" s="3"/>
      <c r="O155" s="3"/>
      <c r="P155" s="3">
        <v>2</v>
      </c>
      <c r="Q155" s="3"/>
      <c r="R155" s="3"/>
      <c r="S155" s="3">
        <v>3</v>
      </c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29">
        <f>SUM(C155:AF155)</f>
        <v>8</v>
      </c>
      <c r="AH155" s="3"/>
      <c r="AI155" s="3"/>
      <c r="AJ155" s="3"/>
    </row>
    <row r="156" spans="2:36" ht="13.5" customHeight="1">
      <c r="B156" s="20"/>
      <c r="C156" s="11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29"/>
      <c r="AH156" s="3"/>
      <c r="AI156" s="3"/>
      <c r="AJ156" s="3"/>
    </row>
    <row r="157" spans="2:36" s="5" customFormat="1" ht="13.5" customHeight="1">
      <c r="B157" s="36" t="s">
        <v>89</v>
      </c>
      <c r="C157" s="24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31"/>
      <c r="AH157" s="25"/>
      <c r="AI157" s="25"/>
      <c r="AJ157" s="25"/>
    </row>
    <row r="158" spans="2:36" ht="12.75">
      <c r="B158" s="20" t="s">
        <v>90</v>
      </c>
      <c r="C158" s="11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>
        <v>3</v>
      </c>
      <c r="V158" s="3" t="s">
        <v>6</v>
      </c>
      <c r="W158" s="3">
        <v>3</v>
      </c>
      <c r="X158" s="3"/>
      <c r="Y158" s="3"/>
      <c r="Z158" s="3"/>
      <c r="AA158" s="3"/>
      <c r="AB158" s="3"/>
      <c r="AC158" s="3"/>
      <c r="AD158" s="3"/>
      <c r="AE158" s="3"/>
      <c r="AF158" s="3"/>
      <c r="AG158" s="29"/>
      <c r="AH158" s="3"/>
      <c r="AI158" s="3"/>
      <c r="AJ158" s="3"/>
    </row>
    <row r="159" spans="2:36" ht="12.75">
      <c r="B159" s="20" t="s">
        <v>117</v>
      </c>
      <c r="C159" s="11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X159" s="3"/>
      <c r="Y159" s="3"/>
      <c r="Z159" s="3"/>
      <c r="AA159" s="3">
        <v>2</v>
      </c>
      <c r="AB159" s="3" t="s">
        <v>6</v>
      </c>
      <c r="AC159" s="3">
        <v>2</v>
      </c>
      <c r="AD159" s="3"/>
      <c r="AE159" s="3"/>
      <c r="AF159" s="3"/>
      <c r="AG159" s="29"/>
      <c r="AH159" s="3"/>
      <c r="AI159" s="3"/>
      <c r="AJ159" s="3"/>
    </row>
    <row r="160" spans="2:36" ht="12.75">
      <c r="B160" s="20" t="s">
        <v>118</v>
      </c>
      <c r="C160" s="11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X160" s="3"/>
      <c r="Y160" s="3"/>
      <c r="Z160" s="3"/>
      <c r="AA160" s="3">
        <v>2</v>
      </c>
      <c r="AB160" s="3" t="s">
        <v>9</v>
      </c>
      <c r="AC160" s="3">
        <v>2</v>
      </c>
      <c r="AD160" s="3"/>
      <c r="AE160" s="3"/>
      <c r="AF160" s="3"/>
      <c r="AG160" s="29"/>
      <c r="AH160" s="3"/>
      <c r="AI160" s="3"/>
      <c r="AJ160" s="3"/>
    </row>
    <row r="161" spans="1:36" ht="12.75">
      <c r="A161" t="s">
        <v>91</v>
      </c>
      <c r="B161" s="20" t="s">
        <v>92</v>
      </c>
      <c r="C161" s="11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>
        <v>5</v>
      </c>
      <c r="V161" s="3" t="s">
        <v>9</v>
      </c>
      <c r="W161" s="3">
        <v>5</v>
      </c>
      <c r="X161" s="3"/>
      <c r="Y161" s="3"/>
      <c r="Z161" s="3"/>
      <c r="AA161" s="3"/>
      <c r="AB161" s="3"/>
      <c r="AC161" s="3"/>
      <c r="AD161" s="3"/>
      <c r="AE161" s="3"/>
      <c r="AF161" s="3"/>
      <c r="AG161" s="29"/>
      <c r="AH161" s="3"/>
      <c r="AI161" s="3"/>
      <c r="AJ161" s="3"/>
    </row>
    <row r="162" spans="1:36" ht="12.75">
      <c r="A162" t="s">
        <v>93</v>
      </c>
      <c r="B162" s="20" t="s">
        <v>94</v>
      </c>
      <c r="C162" s="11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>
        <v>5</v>
      </c>
      <c r="Y162" s="3" t="s">
        <v>9</v>
      </c>
      <c r="Z162" s="3">
        <v>5</v>
      </c>
      <c r="AA162" s="3"/>
      <c r="AB162" s="3"/>
      <c r="AC162" s="3"/>
      <c r="AD162" s="3"/>
      <c r="AE162" s="3"/>
      <c r="AF162" s="3"/>
      <c r="AG162" s="29"/>
      <c r="AH162" s="3"/>
      <c r="AI162" s="3"/>
      <c r="AJ162" s="3"/>
    </row>
    <row r="163" spans="1:36" ht="12.75">
      <c r="A163" t="s">
        <v>95</v>
      </c>
      <c r="B163" s="20" t="s">
        <v>96</v>
      </c>
      <c r="C163" s="11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>
        <v>5</v>
      </c>
      <c r="AB163" s="3" t="s">
        <v>9</v>
      </c>
      <c r="AC163" s="3">
        <v>5</v>
      </c>
      <c r="AD163" s="3"/>
      <c r="AE163" s="3"/>
      <c r="AF163" s="3"/>
      <c r="AG163" s="29"/>
      <c r="AH163" s="3"/>
      <c r="AI163" s="3"/>
      <c r="AJ163" s="3"/>
    </row>
    <row r="164" spans="1:36" ht="12.75">
      <c r="A164" t="s">
        <v>97</v>
      </c>
      <c r="B164" s="20" t="s">
        <v>98</v>
      </c>
      <c r="C164" s="11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>
        <v>4</v>
      </c>
      <c r="AE164" s="3" t="s">
        <v>9</v>
      </c>
      <c r="AF164" s="3">
        <v>4</v>
      </c>
      <c r="AG164" s="29"/>
      <c r="AH164" s="3"/>
      <c r="AI164" s="3"/>
      <c r="AJ164" s="3"/>
    </row>
    <row r="165" spans="1:36" ht="12.75">
      <c r="A165" t="s">
        <v>99</v>
      </c>
      <c r="B165" s="20" t="s">
        <v>100</v>
      </c>
      <c r="C165" s="11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 t="s">
        <v>116</v>
      </c>
      <c r="AF165" s="3">
        <v>1</v>
      </c>
      <c r="AG165" s="29"/>
      <c r="AH165" s="3"/>
      <c r="AI165" s="3"/>
      <c r="AJ165" s="3"/>
    </row>
    <row r="166" spans="2:36" ht="12.75">
      <c r="B166" s="20"/>
      <c r="C166" s="11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29"/>
      <c r="AH166" s="3"/>
      <c r="AI166" s="3"/>
      <c r="AJ166" s="3"/>
    </row>
    <row r="167" spans="2:36" s="5" customFormat="1" ht="12.75">
      <c r="B167" s="36" t="s">
        <v>114</v>
      </c>
      <c r="C167" s="24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31"/>
      <c r="AH167" s="25"/>
      <c r="AI167" s="25"/>
      <c r="AJ167" s="25"/>
    </row>
    <row r="168" spans="1:36" ht="12.75">
      <c r="A168" t="s">
        <v>316</v>
      </c>
      <c r="B168" s="20" t="s">
        <v>101</v>
      </c>
      <c r="C168" s="11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>
        <v>2</v>
      </c>
      <c r="V168" s="3" t="s">
        <v>6</v>
      </c>
      <c r="W168" s="3">
        <v>2</v>
      </c>
      <c r="X168" s="3"/>
      <c r="Y168" s="3"/>
      <c r="Z168" s="3"/>
      <c r="AA168" s="3"/>
      <c r="AB168" s="3"/>
      <c r="AC168" s="3"/>
      <c r="AD168" s="3"/>
      <c r="AE168" s="3"/>
      <c r="AF168" s="3"/>
      <c r="AG168" s="29"/>
      <c r="AH168" s="3"/>
      <c r="AI168" s="3"/>
      <c r="AJ168" s="3"/>
    </row>
    <row r="169" spans="1:36" ht="12.75">
      <c r="A169" t="s">
        <v>317</v>
      </c>
      <c r="B169" s="20" t="s">
        <v>102</v>
      </c>
      <c r="C169" s="11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>
        <v>2</v>
      </c>
      <c r="V169" s="3" t="s">
        <v>9</v>
      </c>
      <c r="W169" s="3">
        <v>1</v>
      </c>
      <c r="X169" s="3"/>
      <c r="Y169" s="3"/>
      <c r="Z169" s="3"/>
      <c r="AA169" s="3"/>
      <c r="AB169" s="3"/>
      <c r="AC169" s="3"/>
      <c r="AD169" s="3"/>
      <c r="AE169" s="3"/>
      <c r="AF169" s="3"/>
      <c r="AG169" s="29"/>
      <c r="AH169" s="3"/>
      <c r="AI169" s="3"/>
      <c r="AJ169" s="3"/>
    </row>
    <row r="170" spans="1:36" ht="12.75">
      <c r="A170" t="s">
        <v>318</v>
      </c>
      <c r="B170" s="20" t="s">
        <v>103</v>
      </c>
      <c r="C170" s="11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>
        <v>2</v>
      </c>
      <c r="Y170" s="3" t="s">
        <v>6</v>
      </c>
      <c r="Z170" s="3">
        <v>2</v>
      </c>
      <c r="AA170" s="3"/>
      <c r="AB170" s="3"/>
      <c r="AC170" s="3"/>
      <c r="AD170" s="3"/>
      <c r="AE170" s="3"/>
      <c r="AF170" s="3"/>
      <c r="AG170" s="29"/>
      <c r="AH170" s="3"/>
      <c r="AI170" s="3"/>
      <c r="AJ170" s="3"/>
    </row>
    <row r="171" spans="1:36" ht="12.75">
      <c r="A171" t="s">
        <v>319</v>
      </c>
      <c r="B171" s="20" t="s">
        <v>104</v>
      </c>
      <c r="C171" s="11"/>
      <c r="D171" s="3"/>
      <c r="E171" s="3"/>
      <c r="F171" s="3"/>
      <c r="G171" s="3"/>
      <c r="H171" s="3"/>
      <c r="I171" s="3"/>
      <c r="J171" s="3"/>
      <c r="K171" s="3"/>
      <c r="L171" s="3"/>
      <c r="M171" s="3" t="s">
        <v>83</v>
      </c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>
        <v>2</v>
      </c>
      <c r="Y171" s="3" t="s">
        <v>9</v>
      </c>
      <c r="Z171" s="3">
        <v>1</v>
      </c>
      <c r="AA171" s="3"/>
      <c r="AB171" s="3"/>
      <c r="AC171" s="3"/>
      <c r="AD171" s="3"/>
      <c r="AE171" s="3"/>
      <c r="AF171" s="3"/>
      <c r="AG171" s="29"/>
      <c r="AH171" s="3"/>
      <c r="AI171" s="3"/>
      <c r="AJ171" s="3"/>
    </row>
    <row r="172" spans="1:36" ht="12.75">
      <c r="A172" t="s">
        <v>320</v>
      </c>
      <c r="B172" s="20" t="s">
        <v>106</v>
      </c>
      <c r="C172" s="11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>
        <v>1</v>
      </c>
      <c r="AB172" s="3" t="s">
        <v>9</v>
      </c>
      <c r="AC172" s="3">
        <v>1</v>
      </c>
      <c r="AD172" s="3"/>
      <c r="AE172" s="3"/>
      <c r="AF172" s="3"/>
      <c r="AG172" s="29"/>
      <c r="AH172" s="3"/>
      <c r="AI172" s="3"/>
      <c r="AJ172" s="3"/>
    </row>
    <row r="173" spans="1:36" ht="12.75">
      <c r="A173" t="s">
        <v>254</v>
      </c>
      <c r="B173" s="20" t="s">
        <v>105</v>
      </c>
      <c r="C173" s="11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 t="s">
        <v>9</v>
      </c>
      <c r="AC173" s="3">
        <v>2</v>
      </c>
      <c r="AD173" s="3"/>
      <c r="AE173" s="3"/>
      <c r="AF173" s="3"/>
      <c r="AG173" s="29"/>
      <c r="AH173" s="3"/>
      <c r="AI173" s="3"/>
      <c r="AJ173" s="3"/>
    </row>
    <row r="174" spans="1:36" ht="12.75">
      <c r="A174" t="s">
        <v>321</v>
      </c>
      <c r="B174" s="20" t="s">
        <v>115</v>
      </c>
      <c r="C174" s="11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>
        <v>10</v>
      </c>
      <c r="AE174" s="3" t="s">
        <v>9</v>
      </c>
      <c r="AF174" s="3">
        <v>6</v>
      </c>
      <c r="AG174" s="29"/>
      <c r="AH174" s="3"/>
      <c r="AI174" s="3"/>
      <c r="AJ174" s="3"/>
    </row>
    <row r="175" spans="1:36" ht="12.75">
      <c r="A175" t="s">
        <v>254</v>
      </c>
      <c r="B175" s="20" t="s">
        <v>107</v>
      </c>
      <c r="C175" s="11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 t="s">
        <v>9</v>
      </c>
      <c r="AC175" s="3">
        <v>2</v>
      </c>
      <c r="AD175" s="3"/>
      <c r="AE175" s="3"/>
      <c r="AF175" s="3"/>
      <c r="AG175" s="29"/>
      <c r="AH175" s="3"/>
      <c r="AI175" s="3"/>
      <c r="AJ175" s="3"/>
    </row>
    <row r="176" spans="2:36" s="5" customFormat="1" ht="12.75">
      <c r="B176" s="36" t="s">
        <v>213</v>
      </c>
      <c r="C176" s="24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31"/>
      <c r="AH176" s="25"/>
      <c r="AI176" s="25"/>
      <c r="AJ176" s="25"/>
    </row>
    <row r="177" spans="1:36" ht="11.25" customHeight="1">
      <c r="A177" t="s">
        <v>214</v>
      </c>
      <c r="B177" s="20" t="s">
        <v>213</v>
      </c>
      <c r="C177" s="11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>
        <v>2</v>
      </c>
      <c r="V177" s="3" t="s">
        <v>6</v>
      </c>
      <c r="W177" s="3">
        <v>2</v>
      </c>
      <c r="X177" s="3"/>
      <c r="Y177" s="3"/>
      <c r="Z177" s="3"/>
      <c r="AA177" s="3"/>
      <c r="AB177" s="3"/>
      <c r="AC177" s="3"/>
      <c r="AD177" s="3"/>
      <c r="AE177" s="3"/>
      <c r="AF177" s="3"/>
      <c r="AG177" s="29"/>
      <c r="AH177" s="3"/>
      <c r="AI177" s="3"/>
      <c r="AJ177" s="3"/>
    </row>
    <row r="178" spans="1:36" ht="11.25" customHeight="1">
      <c r="A178" t="s">
        <v>215</v>
      </c>
      <c r="B178" s="20" t="s">
        <v>213</v>
      </c>
      <c r="C178" s="11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>
        <v>1</v>
      </c>
      <c r="V178" s="3" t="s">
        <v>9</v>
      </c>
      <c r="W178" s="3">
        <v>1</v>
      </c>
      <c r="X178" s="3"/>
      <c r="Y178" s="3"/>
      <c r="Z178" s="3"/>
      <c r="AA178" s="3"/>
      <c r="AB178" s="3"/>
      <c r="AC178" s="3"/>
      <c r="AD178" s="3"/>
      <c r="AE178" s="3"/>
      <c r="AF178" s="3"/>
      <c r="AG178" s="29"/>
      <c r="AH178" s="3"/>
      <c r="AI178" s="3"/>
      <c r="AJ178" s="3"/>
    </row>
    <row r="179" spans="1:36" ht="11.25" customHeight="1">
      <c r="A179" t="s">
        <v>216</v>
      </c>
      <c r="B179" s="20" t="s">
        <v>217</v>
      </c>
      <c r="C179" s="11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>
        <v>2</v>
      </c>
      <c r="Y179" s="3" t="s">
        <v>9</v>
      </c>
      <c r="Z179" s="3">
        <v>2</v>
      </c>
      <c r="AA179" s="3"/>
      <c r="AB179" s="3"/>
      <c r="AC179" s="3"/>
      <c r="AD179" s="3"/>
      <c r="AE179" s="3"/>
      <c r="AF179" s="3"/>
      <c r="AG179" s="29"/>
      <c r="AH179" s="3"/>
      <c r="AI179" s="3"/>
      <c r="AJ179" s="3"/>
    </row>
    <row r="180" spans="1:36" ht="11.25" customHeight="1">
      <c r="A180" t="s">
        <v>254</v>
      </c>
      <c r="B180" s="20" t="s">
        <v>218</v>
      </c>
      <c r="C180" s="11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>
        <v>2</v>
      </c>
      <c r="Y180" s="3" t="s">
        <v>9</v>
      </c>
      <c r="Z180" s="3">
        <v>2</v>
      </c>
      <c r="AA180" s="3"/>
      <c r="AB180" s="3"/>
      <c r="AC180" s="3"/>
      <c r="AD180" s="3"/>
      <c r="AE180" s="3"/>
      <c r="AF180" s="3"/>
      <c r="AG180" s="29"/>
      <c r="AH180" s="3"/>
      <c r="AI180" s="3"/>
      <c r="AJ180" s="3"/>
    </row>
    <row r="181" spans="1:36" ht="12.75">
      <c r="A181" t="s">
        <v>227</v>
      </c>
      <c r="B181" s="20" t="s">
        <v>228</v>
      </c>
      <c r="C181" s="11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>
        <v>2</v>
      </c>
      <c r="AB181" s="3" t="s">
        <v>9</v>
      </c>
      <c r="AC181" s="3">
        <v>2</v>
      </c>
      <c r="AD181" s="3"/>
      <c r="AE181" s="3"/>
      <c r="AF181" s="3"/>
      <c r="AG181" s="29"/>
      <c r="AH181" s="3"/>
      <c r="AI181" s="3"/>
      <c r="AJ181" s="3"/>
    </row>
    <row r="182" spans="1:36" ht="12.75">
      <c r="A182" t="s">
        <v>321</v>
      </c>
      <c r="B182" s="20" t="s">
        <v>115</v>
      </c>
      <c r="C182" s="11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>
        <v>10</v>
      </c>
      <c r="AB182" s="3" t="s">
        <v>9</v>
      </c>
      <c r="AC182" s="3">
        <v>6</v>
      </c>
      <c r="AD182" s="3"/>
      <c r="AE182" s="3"/>
      <c r="AF182" s="3"/>
      <c r="AG182" s="29"/>
      <c r="AH182" s="3"/>
      <c r="AI182" s="3"/>
      <c r="AJ182" s="3"/>
    </row>
    <row r="183" spans="2:36" ht="12.75">
      <c r="B183" s="20"/>
      <c r="C183" s="11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29"/>
      <c r="AH183" s="3"/>
      <c r="AI183" s="3"/>
      <c r="AJ183" s="3"/>
    </row>
    <row r="184" spans="2:36" s="5" customFormat="1" ht="12.75">
      <c r="B184" s="36" t="s">
        <v>108</v>
      </c>
      <c r="C184" s="24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31"/>
      <c r="AH184" s="25"/>
      <c r="AI184" s="25"/>
      <c r="AJ184" s="25"/>
    </row>
    <row r="185" spans="2:36" ht="12.75">
      <c r="B185" s="20" t="s">
        <v>109</v>
      </c>
      <c r="C185" s="3">
        <v>2</v>
      </c>
      <c r="D185" s="3" t="s">
        <v>6</v>
      </c>
      <c r="E185" s="3">
        <v>2</v>
      </c>
      <c r="F185" s="3"/>
      <c r="G185" s="3"/>
      <c r="H185" s="3"/>
      <c r="I185" s="3">
        <v>2</v>
      </c>
      <c r="J185" s="3" t="s">
        <v>6</v>
      </c>
      <c r="K185" s="3">
        <v>2</v>
      </c>
      <c r="L185" s="3"/>
      <c r="M185" s="3"/>
      <c r="N185" s="3"/>
      <c r="O185" s="3">
        <v>4</v>
      </c>
      <c r="P185" s="3" t="s">
        <v>6</v>
      </c>
      <c r="Q185" s="3">
        <v>4</v>
      </c>
      <c r="R185" s="3">
        <v>4</v>
      </c>
      <c r="S185" s="3" t="s">
        <v>6</v>
      </c>
      <c r="T185" s="3">
        <v>4</v>
      </c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29">
        <v>12</v>
      </c>
      <c r="AH185" s="3"/>
      <c r="AI185" s="3"/>
      <c r="AJ185" s="3"/>
    </row>
    <row r="186" spans="2:36" ht="12.75">
      <c r="B186" s="20" t="s">
        <v>109</v>
      </c>
      <c r="C186" s="3">
        <v>1</v>
      </c>
      <c r="D186" s="3" t="s">
        <v>9</v>
      </c>
      <c r="E186" s="3">
        <v>1</v>
      </c>
      <c r="F186" s="3"/>
      <c r="G186" s="3"/>
      <c r="H186" s="3"/>
      <c r="I186" s="3">
        <v>1</v>
      </c>
      <c r="J186" s="3" t="s">
        <v>9</v>
      </c>
      <c r="K186" s="3">
        <v>1</v>
      </c>
      <c r="L186" s="3"/>
      <c r="M186" s="3"/>
      <c r="N186" s="3"/>
      <c r="O186" s="3">
        <v>2</v>
      </c>
      <c r="P186" s="3" t="s">
        <v>9</v>
      </c>
      <c r="Q186" s="3">
        <v>2</v>
      </c>
      <c r="R186" s="3">
        <v>2</v>
      </c>
      <c r="S186" s="3" t="s">
        <v>9</v>
      </c>
      <c r="T186" s="3">
        <v>2</v>
      </c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29">
        <v>6</v>
      </c>
      <c r="AH186" s="3"/>
      <c r="AI186" s="3"/>
      <c r="AJ186" s="3"/>
    </row>
    <row r="187" spans="1:36" ht="12.75">
      <c r="A187" t="s">
        <v>255</v>
      </c>
      <c r="B187" s="20" t="s">
        <v>110</v>
      </c>
      <c r="C187" s="11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>
        <v>2</v>
      </c>
      <c r="U187" s="3"/>
      <c r="V187" s="3"/>
      <c r="W187" s="3"/>
      <c r="AA187" s="3"/>
      <c r="AB187" s="3"/>
      <c r="AC187" s="3"/>
      <c r="AD187" s="3"/>
      <c r="AE187" s="3"/>
      <c r="AF187" s="3"/>
      <c r="AG187" s="29">
        <f>SUM(C187:AF187)</f>
        <v>2</v>
      </c>
      <c r="AH187" s="3"/>
      <c r="AI187" s="3"/>
      <c r="AJ187" s="3"/>
    </row>
    <row r="188" spans="2:36" ht="12.75">
      <c r="B188" s="20" t="s">
        <v>112</v>
      </c>
      <c r="C188" s="11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AA188" s="3"/>
      <c r="AB188" s="3"/>
      <c r="AC188" s="3"/>
      <c r="AD188" s="3">
        <v>3</v>
      </c>
      <c r="AE188" s="3" t="s">
        <v>6</v>
      </c>
      <c r="AF188" s="3">
        <v>3</v>
      </c>
      <c r="AG188" s="29">
        <v>3</v>
      </c>
      <c r="AH188" s="3"/>
      <c r="AI188" s="3"/>
      <c r="AJ188" s="3"/>
    </row>
    <row r="189" spans="2:36" ht="12.75">
      <c r="B189" s="17"/>
      <c r="C189" s="11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29"/>
      <c r="AH189" s="3"/>
      <c r="AI189" s="3"/>
      <c r="AJ189" s="3"/>
    </row>
    <row r="190" spans="2:36" s="5" customFormat="1" ht="12.75">
      <c r="B190" s="35" t="s">
        <v>10</v>
      </c>
      <c r="C190" s="24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31"/>
      <c r="AH190" s="25"/>
      <c r="AI190" s="25"/>
      <c r="AJ190" s="25"/>
    </row>
    <row r="191" spans="2:36" ht="12.75">
      <c r="B191" s="20" t="s">
        <v>111</v>
      </c>
      <c r="N191" s="3"/>
      <c r="O191" s="3"/>
      <c r="P191" s="3"/>
      <c r="Q191" s="3"/>
      <c r="R191" s="3"/>
      <c r="S191" s="3"/>
      <c r="T191" s="3"/>
      <c r="U191" s="3">
        <v>2</v>
      </c>
      <c r="V191" s="3" t="s">
        <v>6</v>
      </c>
      <c r="W191" s="3">
        <v>2</v>
      </c>
      <c r="X191" s="3"/>
      <c r="Y191" s="3"/>
      <c r="Z191" s="3"/>
      <c r="AA191" s="3">
        <v>4</v>
      </c>
      <c r="AB191" s="3" t="s">
        <v>230</v>
      </c>
      <c r="AC191" s="3">
        <v>4</v>
      </c>
      <c r="AD191" s="3"/>
      <c r="AE191" s="3"/>
      <c r="AF191" s="3"/>
      <c r="AG191" s="29">
        <f>SUM(C191:AF191)</f>
        <v>12</v>
      </c>
      <c r="AH191" s="3"/>
      <c r="AI191" s="3"/>
      <c r="AJ191" s="3"/>
    </row>
    <row r="192" spans="2:36" ht="12.75">
      <c r="B192" s="20" t="s">
        <v>15</v>
      </c>
      <c r="C192" s="11">
        <v>2</v>
      </c>
      <c r="D192" s="3"/>
      <c r="E192" s="3"/>
      <c r="F192" s="3">
        <v>2</v>
      </c>
      <c r="G192" s="3"/>
      <c r="H192" s="3"/>
      <c r="I192" s="3">
        <v>2</v>
      </c>
      <c r="J192" s="3"/>
      <c r="K192" s="3"/>
      <c r="L192" s="3">
        <v>2</v>
      </c>
      <c r="M192" s="3"/>
      <c r="N192" s="3"/>
      <c r="O192" s="3">
        <v>2</v>
      </c>
      <c r="P192" s="3"/>
      <c r="Q192" s="3"/>
      <c r="R192" s="3">
        <v>2</v>
      </c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29">
        <f>SUM(C192:AF192)</f>
        <v>12</v>
      </c>
      <c r="AH192" s="3"/>
      <c r="AI192" s="3"/>
      <c r="AJ192" s="3"/>
    </row>
    <row r="193" spans="2:36" ht="12.75">
      <c r="B193" s="20"/>
      <c r="C193" s="11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29"/>
      <c r="AH193" s="3"/>
      <c r="AI193" s="3"/>
      <c r="AJ193" s="3"/>
    </row>
    <row r="194" spans="2:36" s="5" customFormat="1" ht="12.75">
      <c r="B194" s="36" t="s">
        <v>229</v>
      </c>
      <c r="C194" s="24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31"/>
      <c r="AH194" s="25"/>
      <c r="AI194" s="25"/>
      <c r="AJ194" s="25"/>
    </row>
    <row r="195" spans="2:36" ht="12.75">
      <c r="B195" s="20" t="s">
        <v>229</v>
      </c>
      <c r="C195" s="11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>
        <v>4</v>
      </c>
      <c r="V195" s="3" t="s">
        <v>230</v>
      </c>
      <c r="W195" s="3">
        <v>4</v>
      </c>
      <c r="X195" s="3">
        <v>3</v>
      </c>
      <c r="Y195" s="3" t="s">
        <v>230</v>
      </c>
      <c r="Z195" s="3">
        <v>3</v>
      </c>
      <c r="AA195" s="3">
        <v>7</v>
      </c>
      <c r="AB195" s="3" t="s">
        <v>231</v>
      </c>
      <c r="AC195" s="3">
        <v>7</v>
      </c>
      <c r="AD195" s="3">
        <v>6</v>
      </c>
      <c r="AE195" s="3" t="s">
        <v>232</v>
      </c>
      <c r="AF195" s="3">
        <v>6</v>
      </c>
      <c r="AG195" s="29">
        <v>20</v>
      </c>
      <c r="AH195" s="3"/>
      <c r="AI195" s="3"/>
      <c r="AJ195" s="3"/>
    </row>
    <row r="196" spans="2:36" ht="12.75">
      <c r="B196" s="20"/>
      <c r="C196" s="11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29"/>
      <c r="AH196" s="3"/>
      <c r="AI196" s="3"/>
      <c r="AJ196" s="3"/>
    </row>
    <row r="197" spans="2:36" ht="12.75">
      <c r="B197" s="20" t="s">
        <v>119</v>
      </c>
      <c r="C197" s="11"/>
      <c r="D197" s="3">
        <v>1</v>
      </c>
      <c r="E197" s="3"/>
      <c r="F197" s="3"/>
      <c r="G197" s="3"/>
      <c r="H197" s="3"/>
      <c r="I197" s="3"/>
      <c r="J197" s="3">
        <v>1</v>
      </c>
      <c r="K197" s="3"/>
      <c r="L197" s="3"/>
      <c r="M197" s="3"/>
      <c r="N197" s="3"/>
      <c r="O197" s="3"/>
      <c r="P197" s="3">
        <v>2</v>
      </c>
      <c r="Q197" s="3"/>
      <c r="R197" s="3"/>
      <c r="S197" s="3">
        <v>2</v>
      </c>
      <c r="T197" s="3"/>
      <c r="U197" s="3"/>
      <c r="V197" s="3">
        <v>6</v>
      </c>
      <c r="W197" s="3"/>
      <c r="X197" s="3"/>
      <c r="Y197" s="3">
        <v>3</v>
      </c>
      <c r="Z197" s="3"/>
      <c r="AA197" s="3"/>
      <c r="AB197" s="3">
        <v>7</v>
      </c>
      <c r="AC197" s="3"/>
      <c r="AD197" s="3"/>
      <c r="AE197" s="3">
        <v>5</v>
      </c>
      <c r="AF197" s="3"/>
      <c r="AG197" s="29">
        <f>SUM(C197:AF197)</f>
        <v>27</v>
      </c>
      <c r="AH197" s="3"/>
      <c r="AI197" s="3"/>
      <c r="AJ197" s="3"/>
    </row>
    <row r="198" spans="2:36" ht="12.75">
      <c r="B198" s="20" t="s">
        <v>120</v>
      </c>
      <c r="C198" s="11"/>
      <c r="D198" s="3">
        <v>1</v>
      </c>
      <c r="E198" s="3"/>
      <c r="F198" s="3"/>
      <c r="G198" s="3"/>
      <c r="H198" s="3"/>
      <c r="I198" s="3"/>
      <c r="J198" s="3">
        <v>1</v>
      </c>
      <c r="K198" s="3"/>
      <c r="L198" s="3"/>
      <c r="M198" s="3"/>
      <c r="N198" s="3"/>
      <c r="O198" s="3"/>
      <c r="P198" s="3">
        <v>2</v>
      </c>
      <c r="Q198" s="3"/>
      <c r="R198" s="3"/>
      <c r="S198" s="3">
        <v>2</v>
      </c>
      <c r="T198" s="3"/>
      <c r="U198" s="3"/>
      <c r="V198" s="3">
        <v>3</v>
      </c>
      <c r="W198" s="3"/>
      <c r="X198" s="3"/>
      <c r="Y198" s="3">
        <v>4</v>
      </c>
      <c r="Z198" s="3"/>
      <c r="AA198" s="3"/>
      <c r="AB198" s="3">
        <v>7</v>
      </c>
      <c r="AC198" s="3"/>
      <c r="AD198" s="3"/>
      <c r="AE198" s="3">
        <v>2</v>
      </c>
      <c r="AF198" s="3"/>
      <c r="AG198" s="29">
        <f>SUM(C198:AF198)</f>
        <v>22</v>
      </c>
      <c r="AH198" s="3"/>
      <c r="AI198" s="3"/>
      <c r="AJ198" s="3"/>
    </row>
    <row r="199" spans="2:36" ht="12.75">
      <c r="B199" s="20" t="s">
        <v>84</v>
      </c>
      <c r="C199" s="11"/>
      <c r="D199" s="3"/>
      <c r="E199" s="3">
        <f>SUM(E158:E195)</f>
        <v>3</v>
      </c>
      <c r="F199" s="3"/>
      <c r="G199" s="3"/>
      <c r="H199" s="3">
        <f>SUM(H158:H195)</f>
        <v>0</v>
      </c>
      <c r="I199" s="3"/>
      <c r="J199" s="3"/>
      <c r="K199" s="3">
        <f>SUM(K158:K195)</f>
        <v>3</v>
      </c>
      <c r="L199" s="3"/>
      <c r="M199" s="3"/>
      <c r="N199" s="3">
        <f>SUM(N158:N195)</f>
        <v>0</v>
      </c>
      <c r="O199" s="3"/>
      <c r="P199" s="3"/>
      <c r="Q199" s="3">
        <f>SUM(Q158:Q195)</f>
        <v>6</v>
      </c>
      <c r="R199" s="3"/>
      <c r="S199" s="3"/>
      <c r="T199" s="3">
        <f>SUM(T158:T195)</f>
        <v>8</v>
      </c>
      <c r="U199" s="3"/>
      <c r="V199" s="3"/>
      <c r="W199" s="3">
        <f>SUM(W158:W195)</f>
        <v>20</v>
      </c>
      <c r="X199" s="3"/>
      <c r="Y199" s="3"/>
      <c r="Z199" s="3">
        <f>SUM(Z158:Z195)</f>
        <v>15</v>
      </c>
      <c r="AA199" s="3"/>
      <c r="AB199" s="3"/>
      <c r="AC199" s="3">
        <f>SUM(AC158:AC195)</f>
        <v>33</v>
      </c>
      <c r="AD199" s="3"/>
      <c r="AE199" s="3"/>
      <c r="AF199" s="3">
        <f>SUM(AF158:AF195)</f>
        <v>20</v>
      </c>
      <c r="AG199" s="29">
        <f>SUM(C199:AF199)</f>
        <v>108</v>
      </c>
      <c r="AH199" s="3"/>
      <c r="AI199" s="3"/>
      <c r="AJ199" s="3"/>
    </row>
    <row r="200" spans="2:36" ht="12.75">
      <c r="B200" s="20" t="s">
        <v>85</v>
      </c>
      <c r="C200" s="11">
        <f>SUM(C158:C195)</f>
        <v>5</v>
      </c>
      <c r="D200" s="3"/>
      <c r="E200" s="3"/>
      <c r="F200" s="3">
        <f>SUM(F158:F195)</f>
        <v>2</v>
      </c>
      <c r="G200" s="3"/>
      <c r="H200" s="3"/>
      <c r="I200" s="3">
        <f>SUM(I158:I195)</f>
        <v>5</v>
      </c>
      <c r="J200" s="3"/>
      <c r="K200" s="3"/>
      <c r="L200" s="3">
        <f>SUM(L158:L195)</f>
        <v>2</v>
      </c>
      <c r="M200" s="3"/>
      <c r="N200" s="3"/>
      <c r="O200" s="3">
        <f>SUM(O158:O195)</f>
        <v>8</v>
      </c>
      <c r="P200" s="3"/>
      <c r="Q200" s="3"/>
      <c r="R200" s="3">
        <f>SUM(R158:R195)</f>
        <v>8</v>
      </c>
      <c r="S200" s="3"/>
      <c r="T200" s="3"/>
      <c r="U200" s="3">
        <f>SUM(U158:U195)</f>
        <v>21</v>
      </c>
      <c r="V200" s="3"/>
      <c r="W200" s="3"/>
      <c r="X200" s="3">
        <f>SUM(X158:X195)</f>
        <v>16</v>
      </c>
      <c r="Y200" s="3"/>
      <c r="Z200" s="3"/>
      <c r="AA200" s="3">
        <f>SUM(AA158:AA195)</f>
        <v>33</v>
      </c>
      <c r="AB200" s="3"/>
      <c r="AC200" s="3"/>
      <c r="AD200" s="3">
        <f>SUM(AD158:AD195)</f>
        <v>23</v>
      </c>
      <c r="AE200" s="3"/>
      <c r="AF200" s="3"/>
      <c r="AG200" s="29">
        <f>SUM(C200:AF200)</f>
        <v>123</v>
      </c>
      <c r="AH200" s="3"/>
      <c r="AI200" s="3"/>
      <c r="AJ200" s="3"/>
    </row>
    <row r="201" spans="2:36" ht="12.75">
      <c r="B201" s="21" t="s">
        <v>113</v>
      </c>
      <c r="C201" s="11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29"/>
      <c r="AH201" s="3"/>
      <c r="AI201" s="3"/>
      <c r="AJ201" s="3"/>
    </row>
    <row r="202" spans="2:36" ht="12.75">
      <c r="B202" s="34" t="s">
        <v>84</v>
      </c>
      <c r="C202" s="27"/>
      <c r="D202" s="28"/>
      <c r="E202" s="27">
        <f>E16+E47+E120+E152+E199</f>
        <v>37</v>
      </c>
      <c r="F202" s="27"/>
      <c r="G202" s="28"/>
      <c r="H202" s="27">
        <f>H16+H47+H120+H152+H199</f>
        <v>37</v>
      </c>
      <c r="I202" s="27"/>
      <c r="J202" s="28"/>
      <c r="K202" s="27">
        <f>K16+K47+K120+K152+K199</f>
        <v>36</v>
      </c>
      <c r="L202" s="27"/>
      <c r="M202" s="28"/>
      <c r="N202" s="27">
        <f>N16+N47+N120+N152+N199</f>
        <v>39</v>
      </c>
      <c r="O202" s="27"/>
      <c r="P202" s="28"/>
      <c r="Q202" s="27">
        <f>Q16+Q47+Q120+Q152+Q199</f>
        <v>29</v>
      </c>
      <c r="R202" s="27"/>
      <c r="S202" s="28"/>
      <c r="T202" s="27">
        <f>T16+T47+T120+T152+T199</f>
        <v>38</v>
      </c>
      <c r="U202" s="27"/>
      <c r="V202" s="27"/>
      <c r="W202" s="27">
        <f>W16+W47+W120+W152+W199</f>
        <v>38</v>
      </c>
      <c r="X202" s="27"/>
      <c r="Y202" s="27"/>
      <c r="Z202" s="27">
        <f>Z16+Z47+Z120+Z152+Z199</f>
        <v>28</v>
      </c>
      <c r="AA202" s="27"/>
      <c r="AB202" s="27"/>
      <c r="AC202" s="27">
        <f>AC16+AC47+AC120+AC152+AC199</f>
        <v>35</v>
      </c>
      <c r="AD202" s="27"/>
      <c r="AE202" s="27"/>
      <c r="AF202" s="27">
        <f>AF16+AF47+AF120+AF152+AF199</f>
        <v>22</v>
      </c>
      <c r="AG202" s="29">
        <f>SUM(C202:AF202)</f>
        <v>339</v>
      </c>
      <c r="AH202" s="3"/>
      <c r="AI202" s="3"/>
      <c r="AJ202" s="3"/>
    </row>
    <row r="203" spans="2:36" ht="12.75">
      <c r="B203" s="34" t="s">
        <v>85</v>
      </c>
      <c r="C203" s="27">
        <f>C17+C48++C121+C153+C200</f>
        <v>39</v>
      </c>
      <c r="D203" s="28"/>
      <c r="E203" s="27"/>
      <c r="F203" s="27">
        <f>F17+F48+F121+F153+F200</f>
        <v>36</v>
      </c>
      <c r="G203" s="28"/>
      <c r="H203" s="27"/>
      <c r="I203" s="27">
        <f>I17+I48+I121+I153+I200</f>
        <v>34</v>
      </c>
      <c r="J203" s="28"/>
      <c r="K203" s="27"/>
      <c r="L203" s="27">
        <f>L17+L48+L121+L153+L200</f>
        <v>34</v>
      </c>
      <c r="M203" s="28"/>
      <c r="N203" s="27"/>
      <c r="O203" s="27">
        <f>O17+O48+O121+O153+O200</f>
        <v>30</v>
      </c>
      <c r="P203" s="28"/>
      <c r="Q203" s="27"/>
      <c r="R203" s="27">
        <f>R17+R48+R121+R153+R200</f>
        <v>33</v>
      </c>
      <c r="S203" s="28"/>
      <c r="T203" s="27"/>
      <c r="U203" s="27">
        <f>U17+U48+U121+U153+U200</f>
        <v>38</v>
      </c>
      <c r="V203" s="27"/>
      <c r="W203" s="27"/>
      <c r="X203" s="27">
        <f>X17+X48+X121+X153+X200</f>
        <v>28</v>
      </c>
      <c r="Y203" s="27"/>
      <c r="Z203" s="27"/>
      <c r="AA203" s="27">
        <f>AA17+AA48+AA121+AA153+AA200</f>
        <v>35</v>
      </c>
      <c r="AB203" s="27"/>
      <c r="AC203" s="27"/>
      <c r="AD203" s="27">
        <f>AD17+AD48+AD121+AD153+AD200</f>
        <v>25</v>
      </c>
      <c r="AE203" s="27"/>
      <c r="AF203" s="27"/>
      <c r="AG203" s="29">
        <f>SUM(C203:AF203)</f>
        <v>332</v>
      </c>
      <c r="AH203" s="3"/>
      <c r="AI203" s="3"/>
      <c r="AJ203" s="3"/>
    </row>
    <row r="204" spans="2:36" ht="12.75">
      <c r="B204" s="22" t="s">
        <v>11</v>
      </c>
      <c r="C204" s="27"/>
      <c r="D204" s="28"/>
      <c r="E204" s="28"/>
      <c r="F204" s="28"/>
      <c r="G204" s="28"/>
      <c r="H204" s="28"/>
      <c r="I204" s="28"/>
      <c r="J204" s="28"/>
      <c r="K204" s="28">
        <v>1</v>
      </c>
      <c r="L204" s="28"/>
      <c r="M204" s="28"/>
      <c r="N204" s="28">
        <v>2</v>
      </c>
      <c r="O204" s="28"/>
      <c r="P204" s="28"/>
      <c r="Q204" s="28"/>
      <c r="R204" s="28"/>
      <c r="S204" s="28"/>
      <c r="T204" s="28">
        <v>1</v>
      </c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9">
        <f>SUM(C204:AF204)</f>
        <v>4</v>
      </c>
      <c r="AH204" s="3"/>
      <c r="AI204" s="3"/>
      <c r="AJ204" s="3"/>
    </row>
    <row r="205" spans="2:36" ht="12.75">
      <c r="B205" s="22" t="s">
        <v>13</v>
      </c>
      <c r="C205" s="27"/>
      <c r="D205" s="28">
        <f>D18+D50+D123+D154+D197</f>
        <v>13</v>
      </c>
      <c r="E205" s="28"/>
      <c r="F205" s="28"/>
      <c r="G205" s="28">
        <f>G18+G50+G123+G154+G197</f>
        <v>11</v>
      </c>
      <c r="H205" s="28"/>
      <c r="I205" s="28"/>
      <c r="J205" s="28">
        <f>J18+J50+J123+J154+J197</f>
        <v>12</v>
      </c>
      <c r="K205" s="28"/>
      <c r="L205" s="28"/>
      <c r="M205" s="28">
        <f>M18+M50+M123+M154+M197</f>
        <v>9</v>
      </c>
      <c r="N205" s="28"/>
      <c r="O205" s="28"/>
      <c r="P205" s="28">
        <f>P18+P50+P123+P154+P197</f>
        <v>9</v>
      </c>
      <c r="Q205" s="28"/>
      <c r="R205" s="28"/>
      <c r="S205" s="28">
        <f>S18+S50+S123+S154+S197</f>
        <v>10</v>
      </c>
      <c r="T205" s="28"/>
      <c r="U205" s="28"/>
      <c r="V205" s="28">
        <f>V18+V50+V123+V154+V197</f>
        <v>13</v>
      </c>
      <c r="W205" s="28"/>
      <c r="X205" s="28"/>
      <c r="Y205" s="28">
        <f>Y18+Y50+Y123+Y154+Y197</f>
        <v>6</v>
      </c>
      <c r="Z205" s="28"/>
      <c r="AA205" s="28"/>
      <c r="AB205" s="28">
        <f>AB18+AB50+AB123+AB154+AB197</f>
        <v>8</v>
      </c>
      <c r="AC205" s="28"/>
      <c r="AD205" s="28"/>
      <c r="AE205" s="28">
        <f>AE18+AE50+AE123+AE154+AE197</f>
        <v>6</v>
      </c>
      <c r="AF205" s="28"/>
      <c r="AG205" s="29">
        <f>SUM(C205:AF205)</f>
        <v>97</v>
      </c>
      <c r="AH205" s="3"/>
      <c r="AI205" s="3"/>
      <c r="AJ205" s="3"/>
    </row>
    <row r="206" spans="2:36" ht="12.75">
      <c r="B206" s="23" t="s">
        <v>14</v>
      </c>
      <c r="C206" s="27"/>
      <c r="D206" s="28">
        <f>D19+D51+D124+D155+D198</f>
        <v>9</v>
      </c>
      <c r="E206" s="28"/>
      <c r="F206" s="28"/>
      <c r="G206" s="28">
        <f>G19+G51+G124+G155+G198</f>
        <v>12</v>
      </c>
      <c r="H206" s="28"/>
      <c r="I206" s="28"/>
      <c r="J206" s="28">
        <f>J19+J51+J124+J155+J198</f>
        <v>8</v>
      </c>
      <c r="K206" s="28"/>
      <c r="L206" s="28"/>
      <c r="M206" s="28">
        <f>M19+M51+M124+M155+M198</f>
        <v>7</v>
      </c>
      <c r="N206" s="28"/>
      <c r="O206" s="28"/>
      <c r="P206" s="28">
        <f>P19+P51+P124+P155+P198</f>
        <v>8</v>
      </c>
      <c r="Q206" s="28"/>
      <c r="R206" s="28"/>
      <c r="S206" s="28">
        <f>S19+S51+S124+S155+S198</f>
        <v>7</v>
      </c>
      <c r="T206" s="28"/>
      <c r="U206" s="28"/>
      <c r="V206" s="28">
        <f>V19+V51+V124+V155+V198</f>
        <v>7</v>
      </c>
      <c r="W206" s="28"/>
      <c r="X206" s="28"/>
      <c r="Y206" s="28">
        <f>Y19+Y51+Y124+Y155+Y198</f>
        <v>8</v>
      </c>
      <c r="Z206" s="28"/>
      <c r="AA206" s="28"/>
      <c r="AB206" s="28">
        <f>AB19+AB51+AB124+AB155+AB198</f>
        <v>7</v>
      </c>
      <c r="AC206" s="28"/>
      <c r="AD206" s="28"/>
      <c r="AE206" s="28">
        <f>AE19+AE51+AE124+AE155+AE198</f>
        <v>2</v>
      </c>
      <c r="AF206" s="28"/>
      <c r="AG206" s="29">
        <f>SUM(C206:AF206)</f>
        <v>75</v>
      </c>
      <c r="AH206" s="3"/>
      <c r="AI206" s="3"/>
      <c r="AJ206" s="3"/>
    </row>
    <row r="207" spans="2:36" s="45" customFormat="1" ht="12.75">
      <c r="B207" s="42" t="s">
        <v>116</v>
      </c>
      <c r="C207" s="43"/>
      <c r="D207" s="44">
        <v>2</v>
      </c>
      <c r="E207" s="44"/>
      <c r="F207" s="44"/>
      <c r="G207" s="44">
        <v>2</v>
      </c>
      <c r="H207" s="44"/>
      <c r="I207" s="44"/>
      <c r="J207" s="44">
        <v>3</v>
      </c>
      <c r="K207" s="44"/>
      <c r="L207" s="44"/>
      <c r="M207" s="44">
        <v>3</v>
      </c>
      <c r="N207" s="44"/>
      <c r="O207" s="44"/>
      <c r="P207" s="44">
        <v>1</v>
      </c>
      <c r="Q207" s="44"/>
      <c r="R207" s="44"/>
      <c r="S207" s="44"/>
      <c r="T207" s="44"/>
      <c r="U207" s="44"/>
      <c r="V207" s="44">
        <v>1</v>
      </c>
      <c r="W207" s="44"/>
      <c r="X207" s="44"/>
      <c r="Y207" s="44"/>
      <c r="Z207" s="44"/>
      <c r="AA207" s="44"/>
      <c r="AB207" s="44"/>
      <c r="AC207" s="44"/>
      <c r="AD207" s="44"/>
      <c r="AE207" s="44">
        <v>1</v>
      </c>
      <c r="AF207" s="44"/>
      <c r="AG207" s="44"/>
      <c r="AH207" s="44"/>
      <c r="AI207" s="44"/>
      <c r="AJ207" s="44"/>
    </row>
    <row r="208" spans="2:28" s="44" customFormat="1" ht="12.75">
      <c r="B208" s="46" t="s">
        <v>247</v>
      </c>
      <c r="C208" s="43"/>
      <c r="D208" s="44">
        <v>1</v>
      </c>
      <c r="J208" s="44">
        <v>1</v>
      </c>
      <c r="P208" s="44">
        <v>2</v>
      </c>
      <c r="S208" s="44">
        <v>2</v>
      </c>
      <c r="AB208" s="44">
        <v>2</v>
      </c>
    </row>
  </sheetData>
  <mergeCells count="10">
    <mergeCell ref="A1:A2"/>
    <mergeCell ref="B1:B2"/>
    <mergeCell ref="C2:E2"/>
    <mergeCell ref="F2:H2"/>
    <mergeCell ref="C1:T1"/>
    <mergeCell ref="AH2:AJ2"/>
    <mergeCell ref="I2:K2"/>
    <mergeCell ref="L2:N2"/>
    <mergeCell ref="O2:Q2"/>
    <mergeCell ref="R2:T2"/>
  </mergeCells>
  <printOptions/>
  <pageMargins left="0.75" right="0.75" top="1" bottom="1" header="0.5" footer="0.5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SZTE Elméleti Fizika tanszék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Varga Zsuzsanna</dc:creator>
  <cp:keywords/>
  <dc:description/>
  <cp:lastModifiedBy>reizner</cp:lastModifiedBy>
  <cp:lastPrinted>2003-03-06T12:02:18Z</cp:lastPrinted>
  <dcterms:created xsi:type="dcterms:W3CDTF">2003-01-23T19:34:23Z</dcterms:created>
  <dcterms:modified xsi:type="dcterms:W3CDTF">2003-07-09T10:27:31Z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2084829062</vt:i4>
  </property>
  <property fmtid="{D5CDD505-2E9C-101B-9397-08002B2CF9AE}" pid="3" name="_EmailSubject">
    <vt:lpwstr/>
  </property>
  <property fmtid="{D5CDD505-2E9C-101B-9397-08002B2CF9AE}" pid="4" name="_AuthorEmail">
    <vt:lpwstr>tari@bio.u-szeged.hu</vt:lpwstr>
  </property>
  <property fmtid="{D5CDD505-2E9C-101B-9397-08002B2CF9AE}" pid="5" name="_AuthorEmailDisplayName">
    <vt:lpwstr>Dr. Tari Irma</vt:lpwstr>
  </property>
  <property fmtid="{D5CDD505-2E9C-101B-9397-08002B2CF9AE}" pid="6" name="_PreviousAdHocReviewCycleID">
    <vt:i4>-1413046562</vt:i4>
  </property>
  <property fmtid="{D5CDD505-2E9C-101B-9397-08002B2CF9AE}" pid="7" name="_ReviewingToolsShownOnce">
    <vt:lpwstr/>
  </property>
</Properties>
</file>