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90" windowWidth="11325" windowHeight="8790" activeTab="0"/>
  </bookViews>
  <sheets>
    <sheet name="Munka3" sheetId="1" r:id="rId1"/>
  </sheets>
  <definedNames/>
  <calcPr fullCalcOnLoad="1"/>
</workbook>
</file>

<file path=xl/sharedStrings.xml><?xml version="1.0" encoding="utf-8"?>
<sst xmlns="http://schemas.openxmlformats.org/spreadsheetml/2006/main" count="408" uniqueCount="238">
  <si>
    <t>Kód</t>
  </si>
  <si>
    <t>Összesen</t>
  </si>
  <si>
    <t>Tárgy(elem) neve</t>
  </si>
  <si>
    <t>Félévek</t>
  </si>
  <si>
    <t>ó</t>
  </si>
  <si>
    <t>kr</t>
  </si>
  <si>
    <t>k</t>
  </si>
  <si>
    <t>telj</t>
  </si>
  <si>
    <t>Előtanulmányok</t>
  </si>
  <si>
    <t>g</t>
  </si>
  <si>
    <t>Nem természettudományos ismeretek</t>
  </si>
  <si>
    <t>Szigorlat(sz)</t>
  </si>
  <si>
    <t>Gyakorlati jegy (g)</t>
  </si>
  <si>
    <t>Kollokvium(k)</t>
  </si>
  <si>
    <t>Gyakorlati jegy(g)</t>
  </si>
  <si>
    <t>Alapképzés mindösszesen</t>
  </si>
  <si>
    <t>Testnevelés</t>
  </si>
  <si>
    <t>Diplomamunka 1.</t>
  </si>
  <si>
    <t>Diplomamunka 2.</t>
  </si>
  <si>
    <t>Diplomamunka 3.</t>
  </si>
  <si>
    <t xml:space="preserve">K861 </t>
  </si>
  <si>
    <t>Szerves kémia alapjai 1.</t>
  </si>
  <si>
    <t>K851</t>
  </si>
  <si>
    <t xml:space="preserve">Radiokémia alapjai </t>
  </si>
  <si>
    <t>K862</t>
  </si>
  <si>
    <t>Szerves kémia alapjai 2.</t>
  </si>
  <si>
    <t>K863</t>
  </si>
  <si>
    <t>K841</t>
  </si>
  <si>
    <t>Analitikai kémia alapjai</t>
  </si>
  <si>
    <t>K842</t>
  </si>
  <si>
    <t>Analitikai kémia alapjai gyak.</t>
  </si>
  <si>
    <t>Szerves kémia alapjai gyak.</t>
  </si>
  <si>
    <t>K852</t>
  </si>
  <si>
    <t>Radiokémia alapjai gyak.</t>
  </si>
  <si>
    <t>Bevezetés az informatikába</t>
  </si>
  <si>
    <t>F31BE</t>
  </si>
  <si>
    <t xml:space="preserve">Biofizika 1. </t>
  </si>
  <si>
    <t>Matematika 1. biológusoknak és környezettudósoknak</t>
  </si>
  <si>
    <t>Matematika 1. biológusoknak és környezettudósoknak gyak.</t>
  </si>
  <si>
    <t>Biológus szakmai alapképzés</t>
  </si>
  <si>
    <t>Sejtbiológia 1.</t>
  </si>
  <si>
    <t>Növényi sejtbiol. szem.</t>
  </si>
  <si>
    <t>Növényi sejtbiol. gyak.</t>
  </si>
  <si>
    <t>Állatszervezettan 1.</t>
  </si>
  <si>
    <t>Állatszervezettan gyak. 1.</t>
  </si>
  <si>
    <t xml:space="preserve">Sejtbiológia 2. </t>
  </si>
  <si>
    <t>Sejtbiológia gyak. 2.</t>
  </si>
  <si>
    <t xml:space="preserve">Biokémia 1. </t>
  </si>
  <si>
    <t>Biokémia gyak. 1.</t>
  </si>
  <si>
    <t>Növényszervezettan</t>
  </si>
  <si>
    <t xml:space="preserve">Növényszervezettan gyak. </t>
  </si>
  <si>
    <t xml:space="preserve">Állatszervezettan 2. </t>
  </si>
  <si>
    <t xml:space="preserve">Állatszervezettan gyak. 2. </t>
  </si>
  <si>
    <t xml:space="preserve">Állatrendszertan 1. </t>
  </si>
  <si>
    <t xml:space="preserve">Állatrendszertan gyak. 1. </t>
  </si>
  <si>
    <t>Terepgyakorlat 1. (Növény).</t>
  </si>
  <si>
    <t>7n</t>
  </si>
  <si>
    <t xml:space="preserve">Biokémia 2. </t>
  </si>
  <si>
    <t>Biokémia gyak. 2.</t>
  </si>
  <si>
    <t xml:space="preserve">g </t>
  </si>
  <si>
    <t xml:space="preserve">Növényrendszertan 1. </t>
  </si>
  <si>
    <t>Állatrendszertan 2.</t>
  </si>
  <si>
    <t xml:space="preserve">Állatrendszertan gyak. 2. </t>
  </si>
  <si>
    <t>Állattan szigorlat</t>
  </si>
  <si>
    <t xml:space="preserve">Növényrendszertan 2. </t>
  </si>
  <si>
    <t>Növényrendszertan gyak. 2.</t>
  </si>
  <si>
    <t>Terepgyakorlat 2.  (Állat)</t>
  </si>
  <si>
    <t>7 n</t>
  </si>
  <si>
    <t>Növénytan szigorlat</t>
  </si>
  <si>
    <t>Természettudományos alapismeretek</t>
  </si>
  <si>
    <t xml:space="preserve">Genetika 1. </t>
  </si>
  <si>
    <t>Mikrobiológia 1.</t>
  </si>
  <si>
    <t xml:space="preserve">Genetika 2. </t>
  </si>
  <si>
    <t>Mikrobiológia 2.</t>
  </si>
  <si>
    <t xml:space="preserve">Mikrobiológia gyak. </t>
  </si>
  <si>
    <t>Molekuláris biológia 1.</t>
  </si>
  <si>
    <t xml:space="preserve">Humánbiológia </t>
  </si>
  <si>
    <t>Molekuláris biológia 2.</t>
  </si>
  <si>
    <t>Ökológia 1.</t>
  </si>
  <si>
    <t>Összehasonlító élettan 1.</t>
  </si>
  <si>
    <t>Összehasonlító élettan gy. 1.</t>
  </si>
  <si>
    <t>Növényélettan 1.</t>
  </si>
  <si>
    <t>Biotechnológia 1.</t>
  </si>
  <si>
    <t>Bioinformatika alapjai</t>
  </si>
  <si>
    <t>Bioinformatika alapjai gyak.</t>
  </si>
  <si>
    <t>Spec. vizsgálati módszerek 1.</t>
  </si>
  <si>
    <t xml:space="preserve">Ökológia 2. </t>
  </si>
  <si>
    <t xml:space="preserve">Természetvédelem </t>
  </si>
  <si>
    <t>Összehasonlító élettan 2</t>
  </si>
  <si>
    <t>Összehasonlító élettan gy. 2.</t>
  </si>
  <si>
    <t>Növényélettan 2.</t>
  </si>
  <si>
    <t>Növényélettan gyak.</t>
  </si>
  <si>
    <t>Biotechnológia 2.</t>
  </si>
  <si>
    <t>Biotechnológia gyak.</t>
  </si>
  <si>
    <t>Immunológia</t>
  </si>
  <si>
    <t>Spec. vizsgálati módszerek 2.</t>
  </si>
  <si>
    <t>Terepgyakorlat 3. (Ökológia)</t>
  </si>
  <si>
    <t>Etológia</t>
  </si>
  <si>
    <t>Választható tárgy</t>
  </si>
  <si>
    <t>Összesen: kredit</t>
  </si>
  <si>
    <t>Összesen:óra</t>
  </si>
  <si>
    <t>Összesen:kredit</t>
  </si>
  <si>
    <t>Összesen: óra</t>
  </si>
  <si>
    <t>Kollokvium (k)</t>
  </si>
  <si>
    <t>Szakirányok szakmai anyaga</t>
  </si>
  <si>
    <t>Kötelező saját tárgyak</t>
  </si>
  <si>
    <t>Szakirodalmazás technikája</t>
  </si>
  <si>
    <t>Kötelezően választható saját tárgyak</t>
  </si>
  <si>
    <t>Spec. főtárgy 1.</t>
  </si>
  <si>
    <t>Spec. főtárgy 1. gyakorlata</t>
  </si>
  <si>
    <t>Spec. főtárgy 1. szakirod. tan.</t>
  </si>
  <si>
    <t>Spec. melléktárgy 1/2.</t>
  </si>
  <si>
    <t>Spec. melléktárgy 1/1.</t>
  </si>
  <si>
    <t>Spec. főtárgy 2.</t>
  </si>
  <si>
    <t>Spec. melléktárgy 2/1.</t>
  </si>
  <si>
    <t>Spec. melléktárgy 2/2.</t>
  </si>
  <si>
    <t>Spec. főtárgy 3.</t>
  </si>
  <si>
    <t>Spec. melléktárgy 3/1.</t>
  </si>
  <si>
    <t>Spec. melléktárgy 3/2.</t>
  </si>
  <si>
    <t>Választható saját spec. tárgy</t>
  </si>
  <si>
    <t>Diplomamunka 4.</t>
  </si>
  <si>
    <t>Specializáció mindösszesen</t>
  </si>
  <si>
    <t>Kredit</t>
  </si>
  <si>
    <t>Óraszám</t>
  </si>
  <si>
    <t>Választható tárgyak</t>
  </si>
  <si>
    <t>Alkalmazott növénybiológus</t>
  </si>
  <si>
    <t xml:space="preserve">K081 </t>
  </si>
  <si>
    <t>Kolloidika</t>
  </si>
  <si>
    <t>K088</t>
  </si>
  <si>
    <t>Kolloidika biológusoknak gyak.</t>
  </si>
  <si>
    <t>Molekuláris biológia gyak.</t>
  </si>
  <si>
    <t>Kötelező szakmai tárgyak</t>
  </si>
  <si>
    <t>Mezőgazd. növ. anatómiája</t>
  </si>
  <si>
    <t>Biometria</t>
  </si>
  <si>
    <t>Alkalmazott növ. élettan 1.</t>
  </si>
  <si>
    <t>Növényi ökofiziológia 1.</t>
  </si>
  <si>
    <t>Növényi biokémia</t>
  </si>
  <si>
    <t>Növénykórtan 1.</t>
  </si>
  <si>
    <t>Alkalmazott növ. élettan 2.</t>
  </si>
  <si>
    <t>Alkalmazott növ. élettan gyak.</t>
  </si>
  <si>
    <t>Növényi ökofiziológia 2.</t>
  </si>
  <si>
    <t xml:space="preserve">Növénykórtan 2. </t>
  </si>
  <si>
    <t>Növénykórtan gyak.</t>
  </si>
  <si>
    <t>Bevezetés a talajtanba</t>
  </si>
  <si>
    <t>Szakmai gyakorlat</t>
  </si>
  <si>
    <t>21n</t>
  </si>
  <si>
    <t xml:space="preserve">Genetika gyak. </t>
  </si>
  <si>
    <t>k*</t>
  </si>
  <si>
    <t>2k</t>
  </si>
  <si>
    <t>3k</t>
  </si>
  <si>
    <t>K801</t>
  </si>
  <si>
    <t>Kémia alapjai</t>
  </si>
  <si>
    <t>K802</t>
  </si>
  <si>
    <t>Kémia alapjai gyakorlat</t>
  </si>
  <si>
    <t>K831</t>
  </si>
  <si>
    <t>Fizikai kémia alapjai</t>
  </si>
  <si>
    <t>BALL011E</t>
  </si>
  <si>
    <t>BNOV011S</t>
  </si>
  <si>
    <t>BNOV011G</t>
  </si>
  <si>
    <t>BALL021E</t>
  </si>
  <si>
    <t>BALL021G</t>
  </si>
  <si>
    <t>BALL012E</t>
  </si>
  <si>
    <t>BALL012G</t>
  </si>
  <si>
    <t>BBIK011E</t>
  </si>
  <si>
    <t>BBIK021G</t>
  </si>
  <si>
    <t>BNOV031G</t>
  </si>
  <si>
    <t>BALL022E</t>
  </si>
  <si>
    <t>BALL022G</t>
  </si>
  <si>
    <t>BOKO011E</t>
  </si>
  <si>
    <t>BOKO011G</t>
  </si>
  <si>
    <t>BNOV051G</t>
  </si>
  <si>
    <t>BBIK012E</t>
  </si>
  <si>
    <t>BBIK031G</t>
  </si>
  <si>
    <t>BNOV041E</t>
  </si>
  <si>
    <t>Növényrendszertan gyak. 1.</t>
  </si>
  <si>
    <t>BNOV041G</t>
  </si>
  <si>
    <t>BOKO012E</t>
  </si>
  <si>
    <t>BOKO012G</t>
  </si>
  <si>
    <t>BTCS1001</t>
  </si>
  <si>
    <t>BNOV042E</t>
  </si>
  <si>
    <t>BNOV042G</t>
  </si>
  <si>
    <t>BEMB011E</t>
  </si>
  <si>
    <t>BOKO021G</t>
  </si>
  <si>
    <t>BNOV1001</t>
  </si>
  <si>
    <t>BOHE011E</t>
  </si>
  <si>
    <t>BOHE021G</t>
  </si>
  <si>
    <t>BOHE012E</t>
  </si>
  <si>
    <t>BOHE022G</t>
  </si>
  <si>
    <t>BOKO061G</t>
  </si>
  <si>
    <t>BOKO041E</t>
  </si>
  <si>
    <t>BMIK021E</t>
  </si>
  <si>
    <t>BOKO081E</t>
  </si>
  <si>
    <t>BNOV071E</t>
  </si>
  <si>
    <t>BGEN011E</t>
  </si>
  <si>
    <t>BMIK011E</t>
  </si>
  <si>
    <t>BOKO031E</t>
  </si>
  <si>
    <t>BGEN012E</t>
  </si>
  <si>
    <t>BGEN012G</t>
  </si>
  <si>
    <t>BMIK012E</t>
  </si>
  <si>
    <t>BMIK012G</t>
  </si>
  <si>
    <t>BGEN041E</t>
  </si>
  <si>
    <t>BGEN031E</t>
  </si>
  <si>
    <t>BGEN051G</t>
  </si>
  <si>
    <t>BNOE011E</t>
  </si>
  <si>
    <t>BBIT011E</t>
  </si>
  <si>
    <t>BNOE051E</t>
  </si>
  <si>
    <t>BNOE041E</t>
  </si>
  <si>
    <t>BBIK041E</t>
  </si>
  <si>
    <t>BNOE061E</t>
  </si>
  <si>
    <t>BOKO052E</t>
  </si>
  <si>
    <t>BNOE012E</t>
  </si>
  <si>
    <t>BNOE021G</t>
  </si>
  <si>
    <t>BBIT012E</t>
  </si>
  <si>
    <t>BBIT021G</t>
  </si>
  <si>
    <t>BNOE052E</t>
  </si>
  <si>
    <t>BNOE052G</t>
  </si>
  <si>
    <t>BNOE042E</t>
  </si>
  <si>
    <t>BNOE062E</t>
  </si>
  <si>
    <t>BNOE062G</t>
  </si>
  <si>
    <t>BTCS011E</t>
  </si>
  <si>
    <t>BNOE081G</t>
  </si>
  <si>
    <t>BTCS021K</t>
  </si>
  <si>
    <t>Pozitív bírálat</t>
  </si>
  <si>
    <t>BNOV031E</t>
  </si>
  <si>
    <t>BTCS081G</t>
  </si>
  <si>
    <t>BTCS082G</t>
  </si>
  <si>
    <t>BTCS071E</t>
  </si>
  <si>
    <t>BTCS071G</t>
  </si>
  <si>
    <t>BTCS031G</t>
  </si>
  <si>
    <t>BTCS032G</t>
  </si>
  <si>
    <t>BTCS033G</t>
  </si>
  <si>
    <t>BTCS034G</t>
  </si>
  <si>
    <t>BTCS100</t>
  </si>
  <si>
    <t>Mx231</t>
  </si>
  <si>
    <t>BOKO051</t>
  </si>
  <si>
    <t>G40031E</t>
  </si>
  <si>
    <t>INFA10G</t>
  </si>
  <si>
    <t>INFA10E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</si>
</sst>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7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i/>
      <sz val="10"/>
      <name val="Arial CE"/>
      <family val="0"/>
    </font>
    <font>
      <sz val="10"/>
      <color indexed="10"/>
      <name val="Arial"/>
      <family val="0"/>
    </font>
    <font>
      <i/>
      <sz val="10"/>
      <color indexed="10"/>
      <name val="Arial"/>
      <family val="0"/>
    </font>
    <font>
      <b/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top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top"/>
    </xf>
    <xf numFmtId="0" fontId="3" fillId="2" borderId="0" xfId="0" applyFont="1" applyFill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2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right" vertical="top"/>
    </xf>
    <xf numFmtId="0" fontId="0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2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1"/>
  <sheetViews>
    <sheetView tabSelected="1"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20" sqref="Q20"/>
    </sheetView>
  </sheetViews>
  <sheetFormatPr defaultColWidth="9.140625" defaultRowHeight="12.75"/>
  <cols>
    <col min="1" max="1" width="11.7109375" style="0" customWidth="1"/>
    <col min="2" max="2" width="27.00390625" style="7" customWidth="1"/>
    <col min="3" max="3" width="3.7109375" style="7" customWidth="1"/>
    <col min="4" max="26" width="3.7109375" style="0" customWidth="1"/>
    <col min="27" max="27" width="8.7109375" style="36" customWidth="1"/>
  </cols>
  <sheetData>
    <row r="1" spans="1:27" ht="12.75">
      <c r="A1" s="56" t="s">
        <v>0</v>
      </c>
      <c r="B1" s="57" t="s">
        <v>2</v>
      </c>
      <c r="C1" s="55" t="s">
        <v>3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3"/>
      <c r="V1" s="3"/>
      <c r="W1" s="3"/>
      <c r="X1" s="3"/>
      <c r="Y1" s="3"/>
      <c r="Z1" s="3"/>
      <c r="AA1" s="32"/>
    </row>
    <row r="2" spans="1:30" ht="12.75">
      <c r="A2" s="56"/>
      <c r="B2" s="57"/>
      <c r="C2" s="55">
        <v>1</v>
      </c>
      <c r="D2" s="55"/>
      <c r="E2" s="55"/>
      <c r="F2" s="55">
        <v>2</v>
      </c>
      <c r="G2" s="55"/>
      <c r="H2" s="55"/>
      <c r="I2" s="55">
        <v>3</v>
      </c>
      <c r="J2" s="55"/>
      <c r="K2" s="55"/>
      <c r="L2" s="55">
        <v>4</v>
      </c>
      <c r="M2" s="55"/>
      <c r="N2" s="55"/>
      <c r="O2" s="55">
        <v>5</v>
      </c>
      <c r="P2" s="55"/>
      <c r="Q2" s="55"/>
      <c r="R2" s="55">
        <v>6</v>
      </c>
      <c r="S2" s="55"/>
      <c r="T2" s="55"/>
      <c r="U2" s="3"/>
      <c r="V2" s="3">
        <v>7</v>
      </c>
      <c r="W2" s="3"/>
      <c r="X2" s="3"/>
      <c r="Y2" s="3">
        <v>8</v>
      </c>
      <c r="Z2" s="3"/>
      <c r="AA2" s="32"/>
      <c r="AB2" s="55" t="s">
        <v>8</v>
      </c>
      <c r="AC2" s="55"/>
      <c r="AD2" s="55"/>
    </row>
    <row r="3" spans="1:27" ht="12.75">
      <c r="A3" s="4"/>
      <c r="B3" s="8" t="s">
        <v>125</v>
      </c>
      <c r="C3" s="12" t="s">
        <v>4</v>
      </c>
      <c r="D3" s="3" t="s">
        <v>7</v>
      </c>
      <c r="E3" s="3" t="s">
        <v>5</v>
      </c>
      <c r="F3" s="3" t="s">
        <v>4</v>
      </c>
      <c r="G3" s="3" t="s">
        <v>7</v>
      </c>
      <c r="H3" s="3" t="s">
        <v>6</v>
      </c>
      <c r="I3" s="3" t="s">
        <v>4</v>
      </c>
      <c r="J3" s="3" t="s">
        <v>7</v>
      </c>
      <c r="K3" s="3" t="s">
        <v>6</v>
      </c>
      <c r="L3" s="3" t="s">
        <v>4</v>
      </c>
      <c r="M3" s="3" t="s">
        <v>7</v>
      </c>
      <c r="N3" s="3" t="s">
        <v>6</v>
      </c>
      <c r="O3" s="3" t="s">
        <v>4</v>
      </c>
      <c r="P3" s="3" t="s">
        <v>7</v>
      </c>
      <c r="Q3" s="3" t="s">
        <v>6</v>
      </c>
      <c r="R3" s="3" t="s">
        <v>4</v>
      </c>
      <c r="S3" s="3" t="s">
        <v>7</v>
      </c>
      <c r="T3" s="3" t="s">
        <v>6</v>
      </c>
      <c r="U3" s="3" t="s">
        <v>4</v>
      </c>
      <c r="V3" s="3" t="s">
        <v>7</v>
      </c>
      <c r="W3" s="3" t="s">
        <v>6</v>
      </c>
      <c r="X3" s="3" t="s">
        <v>4</v>
      </c>
      <c r="Y3" s="3" t="s">
        <v>7</v>
      </c>
      <c r="Z3" s="3" t="s">
        <v>6</v>
      </c>
      <c r="AA3" s="32" t="s">
        <v>1</v>
      </c>
    </row>
    <row r="4" spans="2:19" s="49" customFormat="1" ht="15" customHeight="1">
      <c r="B4" s="33" t="s">
        <v>69</v>
      </c>
      <c r="C4" s="9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30" ht="15" customHeight="1">
      <c r="A5" s="1" t="s">
        <v>233</v>
      </c>
      <c r="B5" s="10" t="s">
        <v>37</v>
      </c>
      <c r="C5" s="13">
        <v>2</v>
      </c>
      <c r="D5" s="2" t="s">
        <v>6</v>
      </c>
      <c r="E5" s="2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"/>
      <c r="U5" s="3"/>
      <c r="V5" s="3"/>
      <c r="W5" s="3"/>
      <c r="X5" s="3"/>
      <c r="Y5" s="3"/>
      <c r="Z5" s="3"/>
      <c r="AA5" s="32"/>
      <c r="AB5" s="3"/>
      <c r="AC5" s="3"/>
      <c r="AD5" s="3"/>
    </row>
    <row r="6" spans="1:30" ht="15" customHeight="1">
      <c r="A6" s="1" t="s">
        <v>233</v>
      </c>
      <c r="B6" s="10" t="s">
        <v>38</v>
      </c>
      <c r="C6" s="13">
        <v>1</v>
      </c>
      <c r="D6" s="2" t="s">
        <v>9</v>
      </c>
      <c r="E6" s="2">
        <v>1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"/>
      <c r="U6" s="3"/>
      <c r="V6" s="3"/>
      <c r="W6" s="3"/>
      <c r="X6" s="3"/>
      <c r="Y6" s="3"/>
      <c r="Z6" s="3"/>
      <c r="AA6" s="32"/>
      <c r="AB6" s="3"/>
      <c r="AC6" s="3"/>
      <c r="AD6" s="3"/>
    </row>
    <row r="7" spans="1:30" ht="15" customHeight="1">
      <c r="A7" s="1" t="s">
        <v>150</v>
      </c>
      <c r="B7" s="10" t="s">
        <v>151</v>
      </c>
      <c r="C7" s="12">
        <v>2</v>
      </c>
      <c r="D7" s="3" t="s">
        <v>6</v>
      </c>
      <c r="E7" s="3">
        <v>2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3"/>
      <c r="U7" s="3"/>
      <c r="V7" s="3"/>
      <c r="W7" s="3"/>
      <c r="X7" s="3"/>
      <c r="Y7" s="3"/>
      <c r="Z7" s="3"/>
      <c r="AA7" s="32"/>
      <c r="AB7" s="3"/>
      <c r="AC7" s="3"/>
      <c r="AD7" s="3"/>
    </row>
    <row r="8" spans="1:30" ht="15" customHeight="1">
      <c r="A8" s="1" t="s">
        <v>152</v>
      </c>
      <c r="B8" s="10" t="s">
        <v>153</v>
      </c>
      <c r="C8" s="12">
        <v>1</v>
      </c>
      <c r="D8" s="3" t="s">
        <v>9</v>
      </c>
      <c r="E8" s="3">
        <v>1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3"/>
      <c r="U8" s="3"/>
      <c r="V8" s="3"/>
      <c r="W8" s="3"/>
      <c r="X8" s="3"/>
      <c r="Y8" s="3"/>
      <c r="Z8" s="3"/>
      <c r="AA8" s="32"/>
      <c r="AB8" s="3"/>
      <c r="AC8" s="3"/>
      <c r="AD8" s="3"/>
    </row>
    <row r="9" spans="1:30" ht="15" customHeight="1">
      <c r="A9" s="1" t="s">
        <v>20</v>
      </c>
      <c r="B9" s="10" t="s">
        <v>21</v>
      </c>
      <c r="C9" s="12">
        <v>2</v>
      </c>
      <c r="D9" s="3" t="s">
        <v>6</v>
      </c>
      <c r="E9" s="3">
        <v>2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3"/>
      <c r="U9" s="3"/>
      <c r="V9" s="3"/>
      <c r="W9" s="3"/>
      <c r="X9" s="3"/>
      <c r="Y9" s="3"/>
      <c r="Z9" s="3"/>
      <c r="AA9" s="32"/>
      <c r="AB9" s="3"/>
      <c r="AC9" s="3"/>
      <c r="AD9" s="3"/>
    </row>
    <row r="10" spans="1:30" ht="15" customHeight="1">
      <c r="A10" s="1" t="s">
        <v>22</v>
      </c>
      <c r="B10" s="10" t="s">
        <v>23</v>
      </c>
      <c r="C10" s="12"/>
      <c r="D10" s="3"/>
      <c r="E10" s="3"/>
      <c r="F10" s="2">
        <v>2</v>
      </c>
      <c r="G10" s="2" t="s">
        <v>6</v>
      </c>
      <c r="H10" s="2">
        <v>2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3"/>
      <c r="U10" s="3"/>
      <c r="V10" s="3"/>
      <c r="W10" s="3"/>
      <c r="X10" s="3"/>
      <c r="Y10" s="3"/>
      <c r="Z10" s="3"/>
      <c r="AA10" s="32"/>
      <c r="AB10" s="3"/>
      <c r="AC10" s="3"/>
      <c r="AD10" s="3"/>
    </row>
    <row r="11" spans="1:30" ht="15" customHeight="1">
      <c r="A11" s="1" t="s">
        <v>24</v>
      </c>
      <c r="B11" s="10" t="s">
        <v>25</v>
      </c>
      <c r="C11" s="13"/>
      <c r="D11" s="2"/>
      <c r="E11" s="2"/>
      <c r="F11" s="2">
        <v>2</v>
      </c>
      <c r="G11" s="2" t="s">
        <v>6</v>
      </c>
      <c r="H11" s="2">
        <v>2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3"/>
      <c r="U11" s="3"/>
      <c r="V11" s="3"/>
      <c r="W11" s="3"/>
      <c r="X11" s="3"/>
      <c r="Y11" s="3"/>
      <c r="Z11" s="3"/>
      <c r="AA11" s="32"/>
      <c r="AB11" s="3"/>
      <c r="AC11" s="3"/>
      <c r="AD11" s="3"/>
    </row>
    <row r="12" spans="1:30" ht="15" customHeight="1">
      <c r="A12" s="1" t="s">
        <v>26</v>
      </c>
      <c r="B12" s="10" t="s">
        <v>31</v>
      </c>
      <c r="C12" s="13"/>
      <c r="D12" s="2"/>
      <c r="E12" s="2"/>
      <c r="F12" s="2">
        <v>3</v>
      </c>
      <c r="G12" s="2" t="s">
        <v>9</v>
      </c>
      <c r="H12" s="2">
        <v>2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3"/>
      <c r="U12" s="3"/>
      <c r="V12" s="3"/>
      <c r="W12" s="3"/>
      <c r="X12" s="3"/>
      <c r="Y12" s="3"/>
      <c r="Z12" s="3"/>
      <c r="AA12" s="32"/>
      <c r="AB12" s="3"/>
      <c r="AC12" s="3"/>
      <c r="AD12" s="3"/>
    </row>
    <row r="13" spans="1:30" ht="15" customHeight="1">
      <c r="A13" s="1" t="s">
        <v>27</v>
      </c>
      <c r="B13" s="10" t="s">
        <v>28</v>
      </c>
      <c r="C13" s="12"/>
      <c r="D13" s="3"/>
      <c r="E13" s="3"/>
      <c r="F13" s="2">
        <v>2</v>
      </c>
      <c r="G13" s="2" t="s">
        <v>6</v>
      </c>
      <c r="H13" s="2">
        <v>2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3"/>
      <c r="U13" s="3"/>
      <c r="V13" s="3"/>
      <c r="W13" s="3"/>
      <c r="X13" s="3"/>
      <c r="Y13" s="3"/>
      <c r="Z13" s="3"/>
      <c r="AA13" s="32"/>
      <c r="AB13" s="3"/>
      <c r="AC13" s="3"/>
      <c r="AD13" s="3"/>
    </row>
    <row r="14" spans="1:30" ht="15" customHeight="1">
      <c r="A14" s="1" t="s">
        <v>29</v>
      </c>
      <c r="B14" s="10" t="s">
        <v>30</v>
      </c>
      <c r="C14" s="12"/>
      <c r="D14" s="3"/>
      <c r="E14" s="3"/>
      <c r="F14" s="2">
        <v>3</v>
      </c>
      <c r="G14" s="2" t="s">
        <v>9</v>
      </c>
      <c r="H14" s="2">
        <v>3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3"/>
      <c r="U14" s="3"/>
      <c r="V14" s="3"/>
      <c r="W14" s="3"/>
      <c r="X14" s="3"/>
      <c r="Y14" s="3"/>
      <c r="Z14" s="3"/>
      <c r="AA14" s="32"/>
      <c r="AB14" s="3"/>
      <c r="AC14" s="3"/>
      <c r="AD14" s="3"/>
    </row>
    <row r="15" spans="1:30" ht="15" customHeight="1">
      <c r="A15" s="1" t="s">
        <v>154</v>
      </c>
      <c r="B15" s="10" t="s">
        <v>155</v>
      </c>
      <c r="C15" s="12"/>
      <c r="D15" s="3"/>
      <c r="E15" s="3"/>
      <c r="I15" s="2">
        <v>1</v>
      </c>
      <c r="J15" s="2" t="s">
        <v>147</v>
      </c>
      <c r="K15" s="2">
        <v>1</v>
      </c>
      <c r="L15" s="2"/>
      <c r="M15" s="2"/>
      <c r="N15" s="2"/>
      <c r="O15" s="2"/>
      <c r="P15" s="2"/>
      <c r="Q15" s="2"/>
      <c r="R15" s="2"/>
      <c r="S15" s="2"/>
      <c r="T15" s="3"/>
      <c r="U15" s="3"/>
      <c r="V15" s="3"/>
      <c r="W15" s="3"/>
      <c r="X15" s="3"/>
      <c r="Y15" s="3"/>
      <c r="Z15" s="3"/>
      <c r="AA15" s="32"/>
      <c r="AB15" s="3"/>
      <c r="AC15" s="3"/>
      <c r="AD15" s="3"/>
    </row>
    <row r="16" spans="1:30" ht="15" customHeight="1">
      <c r="A16" s="1" t="s">
        <v>32</v>
      </c>
      <c r="B16" s="10" t="s">
        <v>33</v>
      </c>
      <c r="C16" s="12"/>
      <c r="D16" s="3"/>
      <c r="E16" s="3"/>
      <c r="F16" s="2"/>
      <c r="G16" s="2"/>
      <c r="H16" s="2"/>
      <c r="I16" s="2">
        <v>2</v>
      </c>
      <c r="J16" s="2" t="s">
        <v>9</v>
      </c>
      <c r="K16" s="2">
        <v>2</v>
      </c>
      <c r="L16" s="2"/>
      <c r="M16" s="2"/>
      <c r="N16" s="2"/>
      <c r="O16" s="2"/>
      <c r="P16" s="2"/>
      <c r="Q16" s="2"/>
      <c r="R16" s="2"/>
      <c r="S16" s="2"/>
      <c r="T16" s="3"/>
      <c r="U16" s="3"/>
      <c r="V16" s="3"/>
      <c r="W16" s="3"/>
      <c r="X16" s="3"/>
      <c r="Y16" s="3"/>
      <c r="Z16" s="3"/>
      <c r="AA16" s="32"/>
      <c r="AB16" s="3"/>
      <c r="AC16" s="3"/>
      <c r="AD16" s="3"/>
    </row>
    <row r="17" spans="1:30" ht="15" customHeight="1">
      <c r="A17" s="1" t="s">
        <v>126</v>
      </c>
      <c r="B17" s="10" t="s">
        <v>127</v>
      </c>
      <c r="C17" s="12"/>
      <c r="D17" s="3"/>
      <c r="E17" s="3"/>
      <c r="F17" s="2"/>
      <c r="G17" s="2"/>
      <c r="H17" s="2"/>
      <c r="I17" s="2">
        <v>2</v>
      </c>
      <c r="J17" s="2" t="s">
        <v>6</v>
      </c>
      <c r="K17" s="2">
        <v>2</v>
      </c>
      <c r="L17" s="2"/>
      <c r="M17" s="2"/>
      <c r="N17" s="2"/>
      <c r="O17" s="2"/>
      <c r="P17" s="2"/>
      <c r="Q17" s="2"/>
      <c r="R17" s="2"/>
      <c r="S17" s="2"/>
      <c r="T17" s="3"/>
      <c r="U17" s="3"/>
      <c r="V17" s="3"/>
      <c r="W17" s="3"/>
      <c r="X17" s="3"/>
      <c r="Y17" s="3"/>
      <c r="Z17" s="3"/>
      <c r="AA17" s="32"/>
      <c r="AB17" s="3"/>
      <c r="AC17" s="3"/>
      <c r="AD17" s="3"/>
    </row>
    <row r="18" spans="1:30" ht="15" customHeight="1">
      <c r="A18" s="1" t="s">
        <v>128</v>
      </c>
      <c r="B18" s="10" t="s">
        <v>129</v>
      </c>
      <c r="C18" s="12"/>
      <c r="D18" s="3"/>
      <c r="E18" s="3"/>
      <c r="F18" s="2"/>
      <c r="G18" s="2"/>
      <c r="H18" s="2"/>
      <c r="I18" s="2"/>
      <c r="J18" s="2"/>
      <c r="K18" s="2"/>
      <c r="L18" s="2">
        <v>3</v>
      </c>
      <c r="M18" s="2" t="s">
        <v>9</v>
      </c>
      <c r="N18" s="2">
        <v>2</v>
      </c>
      <c r="O18" s="2"/>
      <c r="P18" s="2"/>
      <c r="Q18" s="2"/>
      <c r="R18" s="2"/>
      <c r="S18" s="2"/>
      <c r="T18" s="3"/>
      <c r="U18" s="3"/>
      <c r="V18" s="3"/>
      <c r="W18" s="3"/>
      <c r="X18" s="3"/>
      <c r="Y18" s="3"/>
      <c r="Z18" s="3"/>
      <c r="AA18" s="32"/>
      <c r="AB18" s="3"/>
      <c r="AC18" s="3"/>
      <c r="AD18" s="3"/>
    </row>
    <row r="19" spans="1:30" ht="15" customHeight="1">
      <c r="A19" s="1" t="s">
        <v>237</v>
      </c>
      <c r="B19" s="10" t="s">
        <v>34</v>
      </c>
      <c r="C19" s="12"/>
      <c r="D19" s="3"/>
      <c r="E19" s="3"/>
      <c r="F19" s="2"/>
      <c r="G19" s="2"/>
      <c r="H19" s="2"/>
      <c r="I19" s="2"/>
      <c r="J19" s="2"/>
      <c r="K19" s="2"/>
      <c r="L19" s="2"/>
      <c r="M19" s="2"/>
      <c r="N19" s="2"/>
      <c r="O19" s="2">
        <v>2</v>
      </c>
      <c r="P19" s="2" t="s">
        <v>6</v>
      </c>
      <c r="Q19" s="2">
        <v>2</v>
      </c>
      <c r="R19" s="2"/>
      <c r="S19" s="2"/>
      <c r="T19" s="3"/>
      <c r="U19" s="3"/>
      <c r="V19" s="3"/>
      <c r="W19" s="3"/>
      <c r="X19" s="3"/>
      <c r="Y19" s="3"/>
      <c r="Z19" s="3"/>
      <c r="AA19" s="32"/>
      <c r="AB19" s="3"/>
      <c r="AC19" s="3"/>
      <c r="AD19" s="3"/>
    </row>
    <row r="20" spans="1:30" ht="15" customHeight="1">
      <c r="A20" s="1" t="s">
        <v>236</v>
      </c>
      <c r="B20" s="10" t="s">
        <v>34</v>
      </c>
      <c r="C20" s="12"/>
      <c r="D20" s="3"/>
      <c r="E20" s="3"/>
      <c r="F20" s="2"/>
      <c r="G20" s="2"/>
      <c r="H20" s="2"/>
      <c r="I20" s="2"/>
      <c r="J20" s="2"/>
      <c r="K20" s="2"/>
      <c r="L20" s="2"/>
      <c r="M20" s="2"/>
      <c r="N20" s="2"/>
      <c r="O20" s="2">
        <v>1</v>
      </c>
      <c r="P20" s="2" t="s">
        <v>9</v>
      </c>
      <c r="Q20" s="2">
        <v>1</v>
      </c>
      <c r="R20" s="2"/>
      <c r="S20" s="2"/>
      <c r="T20" s="3"/>
      <c r="U20" s="3"/>
      <c r="V20" s="3"/>
      <c r="W20" s="3"/>
      <c r="X20" s="3"/>
      <c r="Y20" s="3"/>
      <c r="Z20" s="3"/>
      <c r="AA20" s="32"/>
      <c r="AB20" s="3"/>
      <c r="AC20" s="3"/>
      <c r="AD20" s="3"/>
    </row>
    <row r="21" spans="1:30" ht="15" customHeight="1">
      <c r="A21" s="1" t="s">
        <v>35</v>
      </c>
      <c r="B21" s="10" t="s">
        <v>36</v>
      </c>
      <c r="C21" s="12"/>
      <c r="D21" s="3"/>
      <c r="E21" s="3"/>
      <c r="F21" s="2"/>
      <c r="G21" s="2"/>
      <c r="H21" s="2"/>
      <c r="I21" s="2"/>
      <c r="J21" s="2"/>
      <c r="K21" s="2"/>
      <c r="L21" s="2"/>
      <c r="M21" s="2"/>
      <c r="N21" s="2"/>
      <c r="O21" s="2">
        <v>2</v>
      </c>
      <c r="P21" s="2" t="s">
        <v>6</v>
      </c>
      <c r="Q21" s="2">
        <v>2</v>
      </c>
      <c r="R21" s="2"/>
      <c r="S21" s="2"/>
      <c r="T21" s="3"/>
      <c r="U21" s="3"/>
      <c r="V21" s="3"/>
      <c r="W21" s="3"/>
      <c r="X21" s="3"/>
      <c r="Y21" s="3"/>
      <c r="Z21" s="3"/>
      <c r="AA21" s="32"/>
      <c r="AB21" s="3"/>
      <c r="AC21" s="3"/>
      <c r="AD21" s="3"/>
    </row>
    <row r="22" spans="2:30" ht="12.75">
      <c r="B22" s="18" t="s">
        <v>101</v>
      </c>
      <c r="C22" s="12"/>
      <c r="D22" s="3"/>
      <c r="E22" s="3">
        <f>SUM(E5:E18)</f>
        <v>8</v>
      </c>
      <c r="F22" s="3"/>
      <c r="G22" s="3"/>
      <c r="H22" s="3">
        <f>SUM(H5:H18)</f>
        <v>11</v>
      </c>
      <c r="I22" s="3"/>
      <c r="J22" s="3"/>
      <c r="K22" s="3">
        <f>SUM(K5:K18)</f>
        <v>5</v>
      </c>
      <c r="L22" s="3"/>
      <c r="M22" s="3"/>
      <c r="N22" s="3">
        <f>SUM(N5:N18)</f>
        <v>2</v>
      </c>
      <c r="O22" s="3"/>
      <c r="P22" s="3"/>
      <c r="Q22" s="3">
        <f>SUM(Q5:Q21)</f>
        <v>5</v>
      </c>
      <c r="R22" s="3"/>
      <c r="S22" s="3"/>
      <c r="T22" s="3"/>
      <c r="U22" s="3"/>
      <c r="V22" s="3"/>
      <c r="W22" s="3"/>
      <c r="X22" s="3"/>
      <c r="Y22" s="3"/>
      <c r="Z22" s="3"/>
      <c r="AA22" s="32">
        <f>SUM(C22:Z22)</f>
        <v>31</v>
      </c>
      <c r="AB22" s="3"/>
      <c r="AC22" s="3"/>
      <c r="AD22" s="3"/>
    </row>
    <row r="23" spans="2:30" ht="12.75">
      <c r="B23" s="18" t="s">
        <v>102</v>
      </c>
      <c r="C23" s="12">
        <f>SUM(C5:C18)</f>
        <v>8</v>
      </c>
      <c r="D23" s="3"/>
      <c r="E23" s="3"/>
      <c r="F23" s="3">
        <f>SUM(F5:F18)</f>
        <v>12</v>
      </c>
      <c r="G23" s="3"/>
      <c r="H23" s="3"/>
      <c r="I23" s="3">
        <f>SUM(I5:I18)</f>
        <v>5</v>
      </c>
      <c r="J23" s="3"/>
      <c r="K23" s="3"/>
      <c r="L23" s="3">
        <f>SUM(L5:L18)</f>
        <v>3</v>
      </c>
      <c r="M23" s="3"/>
      <c r="N23" s="3"/>
      <c r="O23" s="3">
        <f>SUM(O5:O21)</f>
        <v>5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2">
        <f>SUM(C23:Z23)</f>
        <v>33</v>
      </c>
      <c r="AB23" s="3"/>
      <c r="AC23" s="3"/>
      <c r="AD23" s="3"/>
    </row>
    <row r="24" spans="2:30" ht="12.75">
      <c r="B24" s="17" t="s">
        <v>13</v>
      </c>
      <c r="C24" s="12"/>
      <c r="D24" s="3">
        <v>3</v>
      </c>
      <c r="E24" s="3"/>
      <c r="F24" s="3"/>
      <c r="G24" s="3">
        <v>3</v>
      </c>
      <c r="H24" s="3"/>
      <c r="I24" s="3"/>
      <c r="J24" s="3">
        <v>2</v>
      </c>
      <c r="K24" s="3"/>
      <c r="L24" s="3"/>
      <c r="M24" s="3"/>
      <c r="N24" s="3"/>
      <c r="O24" s="3"/>
      <c r="P24" s="3">
        <v>2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2">
        <f>SUM(C24:Z24)</f>
        <v>10</v>
      </c>
      <c r="AB24" s="3"/>
      <c r="AC24" s="3"/>
      <c r="AD24" s="3"/>
    </row>
    <row r="25" spans="2:30" ht="12.75">
      <c r="B25" s="17" t="s">
        <v>12</v>
      </c>
      <c r="C25" s="12"/>
      <c r="D25" s="3">
        <v>2</v>
      </c>
      <c r="E25" s="3"/>
      <c r="F25" s="3"/>
      <c r="G25" s="3">
        <v>2</v>
      </c>
      <c r="H25" s="3"/>
      <c r="I25" s="3"/>
      <c r="J25" s="3">
        <v>1</v>
      </c>
      <c r="K25" s="3"/>
      <c r="L25" s="3"/>
      <c r="M25" s="3">
        <v>1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2">
        <f>SUM(C25:Z25)</f>
        <v>6</v>
      </c>
      <c r="AB25" s="3"/>
      <c r="AC25" s="3"/>
      <c r="AD25" s="3"/>
    </row>
    <row r="26" spans="1:30" s="53" customFormat="1" ht="12.75">
      <c r="A26" s="33"/>
      <c r="B26" s="50" t="s">
        <v>39</v>
      </c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</row>
    <row r="27" spans="1:30" ht="12.75">
      <c r="A27" t="s">
        <v>156</v>
      </c>
      <c r="B27" s="14" t="s">
        <v>40</v>
      </c>
      <c r="C27" s="12">
        <v>2</v>
      </c>
      <c r="D27" s="3" t="s">
        <v>6</v>
      </c>
      <c r="E27" s="3">
        <v>2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2"/>
      <c r="AB27" s="3"/>
      <c r="AC27" s="3"/>
      <c r="AD27" s="3"/>
    </row>
    <row r="28" spans="1:30" ht="12" customHeight="1">
      <c r="A28" t="s">
        <v>157</v>
      </c>
      <c r="B28" s="14" t="s">
        <v>41</v>
      </c>
      <c r="C28" s="12">
        <v>1</v>
      </c>
      <c r="D28" s="3" t="s">
        <v>147</v>
      </c>
      <c r="E28" s="3">
        <v>1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2"/>
      <c r="AB28" s="3"/>
      <c r="AC28" s="3"/>
      <c r="AD28" s="3"/>
    </row>
    <row r="29" spans="1:30" ht="12.75">
      <c r="A29" t="s">
        <v>158</v>
      </c>
      <c r="B29" s="14" t="s">
        <v>42</v>
      </c>
      <c r="C29" s="12">
        <v>1</v>
      </c>
      <c r="D29" s="3" t="s">
        <v>9</v>
      </c>
      <c r="E29" s="3">
        <v>1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2"/>
      <c r="AB29" s="3"/>
      <c r="AC29" s="3"/>
      <c r="AD29" s="3"/>
    </row>
    <row r="30" spans="1:30" ht="12.75">
      <c r="A30" t="s">
        <v>159</v>
      </c>
      <c r="B30" s="14" t="s">
        <v>43</v>
      </c>
      <c r="C30" s="29">
        <v>2</v>
      </c>
      <c r="D30" s="3" t="s">
        <v>6</v>
      </c>
      <c r="E30" s="3">
        <v>2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2"/>
      <c r="AB30" s="3"/>
      <c r="AC30" s="3"/>
      <c r="AD30" s="3"/>
    </row>
    <row r="31" spans="1:30" ht="12.75">
      <c r="A31" t="s">
        <v>160</v>
      </c>
      <c r="B31" s="14" t="s">
        <v>44</v>
      </c>
      <c r="C31" s="12">
        <v>3</v>
      </c>
      <c r="D31" s="3" t="s">
        <v>9</v>
      </c>
      <c r="E31" s="3">
        <v>3</v>
      </c>
      <c r="F31" s="12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2"/>
      <c r="AB31" s="3"/>
      <c r="AC31" s="3"/>
      <c r="AD31" s="3"/>
    </row>
    <row r="32" spans="1:30" ht="12.75">
      <c r="A32" t="s">
        <v>161</v>
      </c>
      <c r="B32" s="14" t="s">
        <v>45</v>
      </c>
      <c r="C32" s="12"/>
      <c r="D32" s="3"/>
      <c r="E32" s="3"/>
      <c r="F32" s="29">
        <v>2</v>
      </c>
      <c r="G32" s="3" t="s">
        <v>147</v>
      </c>
      <c r="H32" s="3">
        <v>2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2"/>
      <c r="AB32" s="3"/>
      <c r="AC32" s="3"/>
      <c r="AD32" s="3"/>
    </row>
    <row r="33" spans="1:30" ht="12.75">
      <c r="A33" t="s">
        <v>162</v>
      </c>
      <c r="B33" s="14" t="s">
        <v>46</v>
      </c>
      <c r="C33" s="12"/>
      <c r="D33" s="3"/>
      <c r="E33" s="3"/>
      <c r="F33" s="3">
        <v>2</v>
      </c>
      <c r="G33" s="3" t="s">
        <v>9</v>
      </c>
      <c r="H33" s="3">
        <v>2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2"/>
      <c r="AB33" s="3"/>
      <c r="AC33" s="3"/>
      <c r="AD33" s="3"/>
    </row>
    <row r="34" spans="1:30" ht="12.75">
      <c r="A34" t="s">
        <v>163</v>
      </c>
      <c r="B34" s="14" t="s">
        <v>47</v>
      </c>
      <c r="C34" s="12"/>
      <c r="D34" s="3"/>
      <c r="E34" s="3"/>
      <c r="F34" s="3">
        <v>3</v>
      </c>
      <c r="G34" s="3" t="s">
        <v>6</v>
      </c>
      <c r="H34" s="3">
        <v>3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2"/>
      <c r="AB34" s="3"/>
      <c r="AC34" s="3"/>
      <c r="AD34" s="3"/>
    </row>
    <row r="35" spans="1:30" ht="12.75">
      <c r="A35" t="s">
        <v>164</v>
      </c>
      <c r="B35" s="14" t="s">
        <v>48</v>
      </c>
      <c r="C35" s="12"/>
      <c r="D35" s="3"/>
      <c r="E35" s="3"/>
      <c r="F35" s="3">
        <v>2</v>
      </c>
      <c r="G35" s="3" t="s">
        <v>9</v>
      </c>
      <c r="H35" s="3">
        <v>2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2"/>
      <c r="AB35" s="3"/>
      <c r="AC35" s="3"/>
      <c r="AD35" s="3"/>
    </row>
    <row r="36" spans="1:30" ht="12.75">
      <c r="A36" t="s">
        <v>223</v>
      </c>
      <c r="B36" s="14" t="s">
        <v>49</v>
      </c>
      <c r="C36" s="12"/>
      <c r="D36" s="3"/>
      <c r="E36" s="3"/>
      <c r="F36" s="3">
        <v>2</v>
      </c>
      <c r="G36" s="3" t="s">
        <v>147</v>
      </c>
      <c r="H36" s="3">
        <v>2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2"/>
      <c r="AB36" s="3"/>
      <c r="AC36" s="3"/>
      <c r="AD36" s="3"/>
    </row>
    <row r="37" spans="1:30" ht="12.75">
      <c r="A37" t="s">
        <v>165</v>
      </c>
      <c r="B37" s="14" t="s">
        <v>50</v>
      </c>
      <c r="C37" s="12"/>
      <c r="D37" s="3"/>
      <c r="E37" s="3"/>
      <c r="F37" s="3">
        <v>2</v>
      </c>
      <c r="G37" s="3" t="s">
        <v>9</v>
      </c>
      <c r="H37" s="3">
        <v>2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2"/>
      <c r="AB37" s="3"/>
      <c r="AC37" s="3"/>
      <c r="AD37" s="3"/>
    </row>
    <row r="38" spans="1:30" ht="12.75">
      <c r="A38" t="s">
        <v>166</v>
      </c>
      <c r="B38" s="14" t="s">
        <v>51</v>
      </c>
      <c r="C38" s="12"/>
      <c r="D38" s="3"/>
      <c r="E38" s="3"/>
      <c r="F38" s="3">
        <v>1</v>
      </c>
      <c r="G38" s="3" t="s">
        <v>147</v>
      </c>
      <c r="H38" s="3">
        <v>1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2"/>
      <c r="AB38" s="3"/>
      <c r="AC38" s="3"/>
      <c r="AD38" s="3"/>
    </row>
    <row r="39" spans="1:30" ht="12.75">
      <c r="A39" t="s">
        <v>167</v>
      </c>
      <c r="B39" s="14" t="s">
        <v>52</v>
      </c>
      <c r="C39" s="12"/>
      <c r="D39" s="3"/>
      <c r="E39" s="3"/>
      <c r="F39" s="3">
        <v>2</v>
      </c>
      <c r="G39" s="3" t="s">
        <v>9</v>
      </c>
      <c r="H39" s="3">
        <v>2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2"/>
      <c r="AB39" s="3"/>
      <c r="AC39" s="3"/>
      <c r="AD39" s="3"/>
    </row>
    <row r="40" spans="1:30" ht="12.75">
      <c r="A40" t="s">
        <v>168</v>
      </c>
      <c r="B40" s="15" t="s">
        <v>53</v>
      </c>
      <c r="C40" s="12"/>
      <c r="D40" s="3"/>
      <c r="E40" s="3"/>
      <c r="F40" s="3">
        <v>2</v>
      </c>
      <c r="G40" s="3" t="s">
        <v>6</v>
      </c>
      <c r="H40" s="3">
        <v>2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2"/>
      <c r="AB40" s="3"/>
      <c r="AC40" s="3"/>
      <c r="AD40" s="3"/>
    </row>
    <row r="41" spans="1:30" ht="12.75">
      <c r="A41" t="s">
        <v>169</v>
      </c>
      <c r="B41" s="14" t="s">
        <v>54</v>
      </c>
      <c r="C41" s="12"/>
      <c r="D41" s="3"/>
      <c r="E41" s="3"/>
      <c r="F41" s="3">
        <v>2</v>
      </c>
      <c r="G41" s="3" t="s">
        <v>9</v>
      </c>
      <c r="H41" s="3">
        <v>2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2"/>
      <c r="AB41" s="3"/>
      <c r="AC41" s="3"/>
      <c r="AD41" s="3"/>
    </row>
    <row r="42" spans="1:30" ht="12.75">
      <c r="A42" t="s">
        <v>170</v>
      </c>
      <c r="B42" s="15" t="s">
        <v>55</v>
      </c>
      <c r="C42" s="12"/>
      <c r="D42" s="3"/>
      <c r="E42" s="3"/>
      <c r="F42" s="3" t="s">
        <v>56</v>
      </c>
      <c r="G42" s="3" t="s">
        <v>9</v>
      </c>
      <c r="H42" s="3">
        <v>1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2"/>
      <c r="AB42" s="3"/>
      <c r="AC42" s="3"/>
      <c r="AD42" s="3"/>
    </row>
    <row r="43" spans="1:30" ht="12.75">
      <c r="A43" t="s">
        <v>171</v>
      </c>
      <c r="B43" s="15" t="s">
        <v>57</v>
      </c>
      <c r="C43" s="12"/>
      <c r="D43" s="3"/>
      <c r="E43" s="3"/>
      <c r="F43" s="3"/>
      <c r="G43" s="3"/>
      <c r="H43" s="3"/>
      <c r="I43" s="3">
        <v>2</v>
      </c>
      <c r="J43" s="3" t="s">
        <v>6</v>
      </c>
      <c r="K43" s="3">
        <v>3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2"/>
      <c r="AB43" s="3"/>
      <c r="AC43" s="3"/>
      <c r="AD43" s="3"/>
    </row>
    <row r="44" spans="1:30" ht="12.75">
      <c r="A44" t="s">
        <v>172</v>
      </c>
      <c r="B44" s="15" t="s">
        <v>58</v>
      </c>
      <c r="C44" s="12"/>
      <c r="D44" s="3"/>
      <c r="E44" s="3"/>
      <c r="F44" s="3"/>
      <c r="G44" s="3"/>
      <c r="H44" s="3"/>
      <c r="I44" s="3">
        <v>3</v>
      </c>
      <c r="J44" s="3" t="s">
        <v>59</v>
      </c>
      <c r="K44" s="3">
        <v>3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2"/>
      <c r="AB44" s="3"/>
      <c r="AC44" s="3"/>
      <c r="AD44" s="3"/>
    </row>
    <row r="45" spans="1:30" ht="12.75">
      <c r="A45" t="s">
        <v>173</v>
      </c>
      <c r="B45" s="15" t="s">
        <v>60</v>
      </c>
      <c r="C45" s="12"/>
      <c r="D45" s="3"/>
      <c r="E45" s="3"/>
      <c r="F45" s="3"/>
      <c r="G45" s="3"/>
      <c r="H45" s="3"/>
      <c r="I45" s="3">
        <v>2</v>
      </c>
      <c r="J45" s="3" t="s">
        <v>6</v>
      </c>
      <c r="K45" s="3">
        <v>2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2"/>
      <c r="AB45" s="3"/>
      <c r="AC45" s="3"/>
      <c r="AD45" s="3"/>
    </row>
    <row r="46" spans="1:30" ht="12.75">
      <c r="A46" t="s">
        <v>175</v>
      </c>
      <c r="B46" s="15" t="s">
        <v>174</v>
      </c>
      <c r="C46" s="12"/>
      <c r="D46" s="3"/>
      <c r="E46" s="3"/>
      <c r="F46" s="3"/>
      <c r="G46" s="3"/>
      <c r="H46" s="3"/>
      <c r="I46" s="3">
        <v>2</v>
      </c>
      <c r="J46" s="3" t="s">
        <v>9</v>
      </c>
      <c r="K46" s="3">
        <v>2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2"/>
      <c r="AB46" s="3"/>
      <c r="AC46" s="3"/>
      <c r="AD46" s="3"/>
    </row>
    <row r="47" spans="1:30" ht="13.5" customHeight="1">
      <c r="A47" t="s">
        <v>176</v>
      </c>
      <c r="B47" s="15" t="s">
        <v>61</v>
      </c>
      <c r="C47" s="12"/>
      <c r="D47" s="3"/>
      <c r="E47" s="3"/>
      <c r="F47" s="3"/>
      <c r="G47" s="3"/>
      <c r="H47" s="3"/>
      <c r="I47" s="3">
        <v>1</v>
      </c>
      <c r="J47" s="3" t="s">
        <v>147</v>
      </c>
      <c r="K47" s="3">
        <v>1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2"/>
      <c r="AB47" s="3"/>
      <c r="AC47" s="3"/>
      <c r="AD47" s="3"/>
    </row>
    <row r="48" spans="1:30" ht="13.5" customHeight="1">
      <c r="A48" t="s">
        <v>177</v>
      </c>
      <c r="B48" s="15" t="s">
        <v>62</v>
      </c>
      <c r="C48" s="12"/>
      <c r="D48" s="3"/>
      <c r="E48" s="3"/>
      <c r="F48" s="3"/>
      <c r="G48" s="3"/>
      <c r="H48" s="3"/>
      <c r="I48" s="3">
        <v>2</v>
      </c>
      <c r="J48" s="3" t="s">
        <v>9</v>
      </c>
      <c r="K48" s="3">
        <v>2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2"/>
      <c r="AB48" s="3"/>
      <c r="AC48" s="3"/>
      <c r="AD48" s="3"/>
    </row>
    <row r="49" spans="1:30" ht="13.5" customHeight="1">
      <c r="A49" t="s">
        <v>178</v>
      </c>
      <c r="B49" s="15" t="s">
        <v>63</v>
      </c>
      <c r="C49" s="12"/>
      <c r="D49" s="3"/>
      <c r="E49" s="3"/>
      <c r="F49" s="3"/>
      <c r="G49" s="3"/>
      <c r="H49" s="3"/>
      <c r="I49" s="3"/>
      <c r="J49" s="3"/>
      <c r="K49" s="3">
        <v>3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2"/>
      <c r="AB49" s="3"/>
      <c r="AC49" s="3"/>
      <c r="AD49" s="3"/>
    </row>
    <row r="50" spans="1:30" ht="13.5" customHeight="1">
      <c r="A50" t="s">
        <v>179</v>
      </c>
      <c r="B50" s="15" t="s">
        <v>64</v>
      </c>
      <c r="C50" s="12"/>
      <c r="D50" s="3"/>
      <c r="E50" s="3"/>
      <c r="F50" s="3"/>
      <c r="G50" s="3"/>
      <c r="H50" s="3"/>
      <c r="I50" s="3"/>
      <c r="J50" s="3"/>
      <c r="K50" s="3"/>
      <c r="L50" s="3">
        <v>2</v>
      </c>
      <c r="M50" s="3" t="s">
        <v>147</v>
      </c>
      <c r="N50" s="3">
        <v>2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2"/>
      <c r="AB50" s="3"/>
      <c r="AC50" s="3"/>
      <c r="AD50" s="3"/>
    </row>
    <row r="51" spans="1:30" ht="13.5" customHeight="1">
      <c r="A51" t="s">
        <v>180</v>
      </c>
      <c r="B51" s="15" t="s">
        <v>65</v>
      </c>
      <c r="C51" s="12"/>
      <c r="D51" s="3"/>
      <c r="E51" s="3"/>
      <c r="F51" s="3"/>
      <c r="G51" s="3"/>
      <c r="H51" s="3"/>
      <c r="I51" s="3"/>
      <c r="J51" s="3"/>
      <c r="K51" s="3"/>
      <c r="L51" s="3">
        <v>2</v>
      </c>
      <c r="M51" s="3" t="s">
        <v>9</v>
      </c>
      <c r="N51" s="3">
        <v>2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2"/>
      <c r="AB51" s="3"/>
      <c r="AC51" s="3"/>
      <c r="AD51" s="3"/>
    </row>
    <row r="52" spans="1:30" ht="13.5" customHeight="1">
      <c r="A52" s="15" t="s">
        <v>181</v>
      </c>
      <c r="B52" s="15" t="s">
        <v>76</v>
      </c>
      <c r="C52" s="12"/>
      <c r="D52" s="3"/>
      <c r="E52" s="3"/>
      <c r="F52" s="3"/>
      <c r="G52" s="3"/>
      <c r="H52" s="3"/>
      <c r="I52" s="3"/>
      <c r="J52" s="3"/>
      <c r="K52" s="3"/>
      <c r="L52" s="3">
        <v>2</v>
      </c>
      <c r="M52" s="3" t="s">
        <v>6</v>
      </c>
      <c r="N52" s="3">
        <v>2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2"/>
      <c r="AB52" s="3"/>
      <c r="AC52" s="3"/>
      <c r="AD52" s="3"/>
    </row>
    <row r="53" spans="1:30" ht="13.5" customHeight="1">
      <c r="A53" t="s">
        <v>182</v>
      </c>
      <c r="B53" s="15" t="s">
        <v>66</v>
      </c>
      <c r="C53" s="12"/>
      <c r="D53" s="3"/>
      <c r="E53" s="3"/>
      <c r="F53" s="3"/>
      <c r="G53" s="3"/>
      <c r="H53" s="3"/>
      <c r="I53" s="3"/>
      <c r="J53" s="3"/>
      <c r="K53" s="3"/>
      <c r="L53" s="3" t="s">
        <v>67</v>
      </c>
      <c r="M53" s="3" t="s">
        <v>9</v>
      </c>
      <c r="N53" s="3">
        <v>1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2"/>
      <c r="AB53" s="3"/>
      <c r="AC53" s="3"/>
      <c r="AD53" s="3"/>
    </row>
    <row r="54" spans="1:30" ht="13.5" customHeight="1">
      <c r="A54" t="s">
        <v>183</v>
      </c>
      <c r="B54" s="15" t="s">
        <v>68</v>
      </c>
      <c r="C54" s="12"/>
      <c r="D54" s="3"/>
      <c r="E54" s="3"/>
      <c r="F54" s="3"/>
      <c r="G54" s="3"/>
      <c r="H54" s="3"/>
      <c r="I54" s="3"/>
      <c r="J54" s="3"/>
      <c r="K54" s="3"/>
      <c r="L54" s="3"/>
      <c r="M54" s="3"/>
      <c r="N54" s="3">
        <v>2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2"/>
      <c r="AB54" s="3"/>
      <c r="AC54" s="3"/>
      <c r="AD54" s="3"/>
    </row>
    <row r="55" spans="1:30" ht="13.5" customHeight="1">
      <c r="A55" s="15" t="s">
        <v>184</v>
      </c>
      <c r="B55" s="15" t="s">
        <v>79</v>
      </c>
      <c r="C55" s="1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2</v>
      </c>
      <c r="P55" s="3" t="s">
        <v>6</v>
      </c>
      <c r="Q55" s="3">
        <v>2</v>
      </c>
      <c r="R55" s="3"/>
      <c r="S55" s="3"/>
      <c r="T55" s="3"/>
      <c r="U55" s="3"/>
      <c r="V55" s="3"/>
      <c r="W55" s="3"/>
      <c r="X55" s="3"/>
      <c r="Y55" s="3"/>
      <c r="Z55" s="3"/>
      <c r="AA55" s="32"/>
      <c r="AB55" s="3"/>
      <c r="AC55" s="3"/>
      <c r="AD55" s="3"/>
    </row>
    <row r="56" spans="1:30" ht="13.5" customHeight="1">
      <c r="A56" s="15" t="s">
        <v>185</v>
      </c>
      <c r="B56" s="15" t="s">
        <v>80</v>
      </c>
      <c r="C56" s="1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>
        <v>2</v>
      </c>
      <c r="P56" s="3" t="s">
        <v>9</v>
      </c>
      <c r="Q56" s="3">
        <v>2</v>
      </c>
      <c r="R56" s="3"/>
      <c r="S56" s="3"/>
      <c r="T56" s="3"/>
      <c r="U56" s="3"/>
      <c r="V56" s="3"/>
      <c r="W56" s="3"/>
      <c r="X56" s="3"/>
      <c r="Y56" s="3"/>
      <c r="Z56" s="3"/>
      <c r="AA56" s="32"/>
      <c r="AB56" s="3"/>
      <c r="AC56" s="3"/>
      <c r="AD56" s="3"/>
    </row>
    <row r="57" spans="1:30" ht="12.75">
      <c r="A57" s="15" t="s">
        <v>224</v>
      </c>
      <c r="B57" s="15" t="s">
        <v>85</v>
      </c>
      <c r="C57" s="1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5</v>
      </c>
      <c r="P57" s="3" t="s">
        <v>9</v>
      </c>
      <c r="Q57" s="3">
        <v>5</v>
      </c>
      <c r="R57" s="3"/>
      <c r="S57" s="3"/>
      <c r="T57" s="3"/>
      <c r="U57" s="3"/>
      <c r="V57" s="3"/>
      <c r="W57" s="3"/>
      <c r="X57" s="3"/>
      <c r="Y57" s="3"/>
      <c r="Z57" s="3"/>
      <c r="AA57" s="32"/>
      <c r="AB57" s="3"/>
      <c r="AC57" s="3"/>
      <c r="AD57" s="3"/>
    </row>
    <row r="58" spans="1:30" ht="12.75">
      <c r="A58" s="15" t="s">
        <v>186</v>
      </c>
      <c r="B58" s="15" t="s">
        <v>88</v>
      </c>
      <c r="C58" s="1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>
        <v>2</v>
      </c>
      <c r="S58" s="3" t="s">
        <v>6</v>
      </c>
      <c r="T58" s="3">
        <v>3</v>
      </c>
      <c r="U58" s="3"/>
      <c r="V58" s="3"/>
      <c r="W58" s="3"/>
      <c r="X58" s="3"/>
      <c r="Y58" s="3"/>
      <c r="Z58" s="3"/>
      <c r="AA58" s="32"/>
      <c r="AB58" s="3"/>
      <c r="AC58" s="3"/>
      <c r="AD58" s="3"/>
    </row>
    <row r="59" spans="1:30" ht="12.75">
      <c r="A59" s="15" t="s">
        <v>187</v>
      </c>
      <c r="B59" s="15" t="s">
        <v>89</v>
      </c>
      <c r="C59" s="1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>
        <v>3</v>
      </c>
      <c r="S59" s="3" t="s">
        <v>9</v>
      </c>
      <c r="T59" s="3">
        <v>3</v>
      </c>
      <c r="U59" s="3"/>
      <c r="V59" s="3"/>
      <c r="W59" s="3"/>
      <c r="X59" s="3"/>
      <c r="Y59" s="3"/>
      <c r="Z59" s="3"/>
      <c r="AA59" s="32"/>
      <c r="AB59" s="3"/>
      <c r="AC59" s="3"/>
      <c r="AD59" s="3"/>
    </row>
    <row r="60" spans="1:30" ht="12.75">
      <c r="A60" s="15" t="s">
        <v>225</v>
      </c>
      <c r="B60" s="15" t="s">
        <v>95</v>
      </c>
      <c r="C60" s="1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>
        <v>5</v>
      </c>
      <c r="S60" s="3" t="s">
        <v>9</v>
      </c>
      <c r="T60" s="3">
        <v>5</v>
      </c>
      <c r="U60" s="3"/>
      <c r="V60" s="3"/>
      <c r="W60" s="3"/>
      <c r="X60" s="3"/>
      <c r="Y60" s="3"/>
      <c r="Z60" s="3"/>
      <c r="AA60" s="32"/>
      <c r="AB60" s="3"/>
      <c r="AC60" s="3"/>
      <c r="AD60" s="3"/>
    </row>
    <row r="61" spans="1:30" ht="12.75">
      <c r="A61" s="15" t="s">
        <v>188</v>
      </c>
      <c r="B61" s="15" t="s">
        <v>96</v>
      </c>
      <c r="C61" s="1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 t="s">
        <v>56</v>
      </c>
      <c r="S61" s="3" t="s">
        <v>9</v>
      </c>
      <c r="T61" s="3">
        <v>1</v>
      </c>
      <c r="U61" s="3"/>
      <c r="V61" s="3"/>
      <c r="W61" s="3"/>
      <c r="X61" s="3"/>
      <c r="Y61" s="3"/>
      <c r="Z61" s="3"/>
      <c r="AA61" s="32"/>
      <c r="AB61" s="3"/>
      <c r="AC61" s="3"/>
      <c r="AD61" s="3"/>
    </row>
    <row r="62" spans="1:30" ht="12.75">
      <c r="A62" s="15" t="s">
        <v>226</v>
      </c>
      <c r="B62" s="15" t="s">
        <v>83</v>
      </c>
      <c r="C62" s="1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R62" s="3"/>
      <c r="S62" s="3"/>
      <c r="T62" s="3"/>
      <c r="U62" s="3">
        <v>2</v>
      </c>
      <c r="V62" s="3" t="s">
        <v>6</v>
      </c>
      <c r="W62" s="3">
        <v>2</v>
      </c>
      <c r="X62" s="3"/>
      <c r="Y62" s="3"/>
      <c r="Z62" s="3"/>
      <c r="AA62" s="32"/>
      <c r="AB62" s="3"/>
      <c r="AC62" s="3"/>
      <c r="AD62" s="3"/>
    </row>
    <row r="63" spans="1:30" ht="12.75">
      <c r="A63" s="15" t="s">
        <v>227</v>
      </c>
      <c r="B63" s="15" t="s">
        <v>84</v>
      </c>
      <c r="C63" s="1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R63" s="3"/>
      <c r="S63" s="3"/>
      <c r="T63" s="3"/>
      <c r="U63" s="3">
        <v>1</v>
      </c>
      <c r="V63" s="3" t="s">
        <v>9</v>
      </c>
      <c r="W63" s="3">
        <v>1</v>
      </c>
      <c r="X63" s="3"/>
      <c r="Y63" s="3"/>
      <c r="Z63" s="3"/>
      <c r="AA63" s="32"/>
      <c r="AB63" s="3"/>
      <c r="AC63" s="3"/>
      <c r="AD63" s="3"/>
    </row>
    <row r="64" spans="1:30" ht="12.75">
      <c r="A64" s="15" t="s">
        <v>189</v>
      </c>
      <c r="B64" s="15" t="s">
        <v>97</v>
      </c>
      <c r="C64" s="1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>
        <v>2</v>
      </c>
      <c r="V64" s="3" t="s">
        <v>6</v>
      </c>
      <c r="W64" s="3">
        <v>2</v>
      </c>
      <c r="X64" s="3"/>
      <c r="Y64" s="3"/>
      <c r="Z64" s="3"/>
      <c r="AA64" s="32"/>
      <c r="AB64" s="3"/>
      <c r="AC64" s="3"/>
      <c r="AD64" s="3"/>
    </row>
    <row r="65" spans="1:30" ht="12.75">
      <c r="A65" s="15" t="s">
        <v>190</v>
      </c>
      <c r="B65" s="15" t="s">
        <v>94</v>
      </c>
      <c r="C65" s="1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U65" s="3"/>
      <c r="V65" s="3"/>
      <c r="W65" s="3"/>
      <c r="X65" s="3">
        <v>2</v>
      </c>
      <c r="Y65" s="3" t="s">
        <v>6</v>
      </c>
      <c r="Z65" s="3">
        <v>2</v>
      </c>
      <c r="AA65" s="32"/>
      <c r="AB65" s="3"/>
      <c r="AC65" s="3"/>
      <c r="AD65" s="3"/>
    </row>
    <row r="66" spans="1:30" ht="12.75">
      <c r="A66" s="15" t="s">
        <v>191</v>
      </c>
      <c r="B66" s="15" t="s">
        <v>87</v>
      </c>
      <c r="C66" s="1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U66" s="3"/>
      <c r="V66" s="3"/>
      <c r="W66" s="3"/>
      <c r="X66" s="3">
        <v>2</v>
      </c>
      <c r="Y66" s="3" t="s">
        <v>6</v>
      </c>
      <c r="Z66" s="3">
        <v>2</v>
      </c>
      <c r="AA66" s="32"/>
      <c r="AB66" s="3"/>
      <c r="AC66" s="3"/>
      <c r="AD66" s="3"/>
    </row>
    <row r="67" spans="2:30" ht="12.75">
      <c r="B67" s="37" t="s">
        <v>99</v>
      </c>
      <c r="C67" s="12"/>
      <c r="D67" s="3"/>
      <c r="E67" s="3">
        <f>SUM(E27:E66)</f>
        <v>9</v>
      </c>
      <c r="F67" s="3"/>
      <c r="G67" s="3"/>
      <c r="H67" s="3">
        <f>SUM(H27:H66)</f>
        <v>21</v>
      </c>
      <c r="I67" s="3"/>
      <c r="J67" s="3"/>
      <c r="K67" s="3">
        <f>SUM(K27:K66)</f>
        <v>16</v>
      </c>
      <c r="L67" s="3"/>
      <c r="M67" s="3"/>
      <c r="N67" s="3">
        <f>SUM(N27:N66)</f>
        <v>9</v>
      </c>
      <c r="O67" s="3"/>
      <c r="P67" s="3"/>
      <c r="Q67" s="3">
        <f>SUM(Q27:Q66)</f>
        <v>9</v>
      </c>
      <c r="R67" s="3"/>
      <c r="S67" s="3"/>
      <c r="T67" s="3">
        <f>SUM(T27:T66)</f>
        <v>12</v>
      </c>
      <c r="U67" s="3"/>
      <c r="V67" s="3"/>
      <c r="W67" s="3">
        <f>SUM(W27:W66)</f>
        <v>5</v>
      </c>
      <c r="X67" s="3"/>
      <c r="Y67" s="3"/>
      <c r="Z67" s="3">
        <f>SUM(Z27:Z66)</f>
        <v>4</v>
      </c>
      <c r="AA67" s="32">
        <f>SUM(C67:Z67)</f>
        <v>85</v>
      </c>
      <c r="AB67" s="3"/>
      <c r="AC67" s="3"/>
      <c r="AD67" s="3"/>
    </row>
    <row r="68" spans="2:30" ht="12.75">
      <c r="B68" s="37" t="s">
        <v>100</v>
      </c>
      <c r="C68" s="12">
        <f>SUM(C27:C67)</f>
        <v>9</v>
      </c>
      <c r="D68" s="3"/>
      <c r="E68" s="3"/>
      <c r="F68" s="3">
        <f>SUM(F27:F67)</f>
        <v>20</v>
      </c>
      <c r="G68" s="3"/>
      <c r="H68" s="3"/>
      <c r="I68" s="3">
        <f>SUM(I27:I66)</f>
        <v>12</v>
      </c>
      <c r="J68" s="3"/>
      <c r="K68" s="3"/>
      <c r="L68" s="3">
        <f>SUM(L27:L66)</f>
        <v>6</v>
      </c>
      <c r="M68" s="3"/>
      <c r="N68" s="3"/>
      <c r="O68" s="3">
        <f>SUM(O27:O66)</f>
        <v>9</v>
      </c>
      <c r="P68" s="3"/>
      <c r="Q68" s="3"/>
      <c r="R68" s="3">
        <f>SUM(R27:R66)</f>
        <v>10</v>
      </c>
      <c r="S68" s="3"/>
      <c r="T68" s="3"/>
      <c r="U68" s="3">
        <f>SUM(U27:U66)</f>
        <v>5</v>
      </c>
      <c r="V68" s="3"/>
      <c r="W68" s="3"/>
      <c r="X68" s="3">
        <f>SUM(X27:X66)</f>
        <v>4</v>
      </c>
      <c r="Y68" s="3"/>
      <c r="Z68" s="3"/>
      <c r="AA68" s="32">
        <f>SUM(C68:Z68)</f>
        <v>75</v>
      </c>
      <c r="AB68" s="3"/>
      <c r="AC68" s="3"/>
      <c r="AD68" s="3"/>
    </row>
    <row r="69" spans="2:30" ht="12.75">
      <c r="B69" s="19" t="s">
        <v>11</v>
      </c>
      <c r="C69" s="12"/>
      <c r="D69" s="3"/>
      <c r="E69" s="3"/>
      <c r="F69" s="3"/>
      <c r="G69" s="3"/>
      <c r="H69" s="3"/>
      <c r="I69" s="3"/>
      <c r="J69" s="3"/>
      <c r="K69" s="3">
        <v>1</v>
      </c>
      <c r="L69" s="3"/>
      <c r="M69" s="3"/>
      <c r="N69" s="3"/>
      <c r="O69" s="3">
        <v>1</v>
      </c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2">
        <f>SUM(C69:Z69)</f>
        <v>2</v>
      </c>
      <c r="AB69" s="3"/>
      <c r="AC69" s="3"/>
      <c r="AD69" s="3"/>
    </row>
    <row r="70" spans="2:30" ht="12.75">
      <c r="B70" s="19" t="s">
        <v>13</v>
      </c>
      <c r="C70" s="12"/>
      <c r="D70" s="3">
        <v>3</v>
      </c>
      <c r="E70" s="3"/>
      <c r="F70" s="3"/>
      <c r="G70" s="3">
        <v>5</v>
      </c>
      <c r="H70" s="3"/>
      <c r="I70" s="3"/>
      <c r="J70" s="3">
        <v>3</v>
      </c>
      <c r="K70" s="3"/>
      <c r="L70" s="3"/>
      <c r="M70" s="3">
        <v>2</v>
      </c>
      <c r="N70" s="3"/>
      <c r="O70" s="3"/>
      <c r="P70" s="3">
        <v>1</v>
      </c>
      <c r="Q70" s="3"/>
      <c r="R70" s="3"/>
      <c r="S70" s="3">
        <v>1</v>
      </c>
      <c r="T70" s="3"/>
      <c r="U70" s="3"/>
      <c r="V70" s="3">
        <v>2</v>
      </c>
      <c r="W70" s="3"/>
      <c r="X70" s="3"/>
      <c r="Y70" s="3">
        <v>2</v>
      </c>
      <c r="Z70" s="3"/>
      <c r="AA70" s="32">
        <f>SUM(C70:Z70)</f>
        <v>19</v>
      </c>
      <c r="AB70" s="3"/>
      <c r="AC70" s="3"/>
      <c r="AD70" s="3"/>
    </row>
    <row r="71" spans="2:30" ht="12.75">
      <c r="B71" s="19" t="s">
        <v>12</v>
      </c>
      <c r="C71" s="12"/>
      <c r="D71" s="3">
        <v>2</v>
      </c>
      <c r="E71" s="3"/>
      <c r="F71" s="3"/>
      <c r="G71" s="3">
        <v>6</v>
      </c>
      <c r="H71" s="3"/>
      <c r="I71" s="3"/>
      <c r="J71" s="3">
        <v>3</v>
      </c>
      <c r="K71" s="3"/>
      <c r="L71" s="3"/>
      <c r="M71" s="3">
        <v>2</v>
      </c>
      <c r="N71" s="3"/>
      <c r="O71" s="3"/>
      <c r="P71" s="3">
        <v>2</v>
      </c>
      <c r="Q71" s="3"/>
      <c r="R71" s="3"/>
      <c r="S71" s="3">
        <v>3</v>
      </c>
      <c r="T71" s="3"/>
      <c r="U71" s="3"/>
      <c r="V71" s="3">
        <v>1</v>
      </c>
      <c r="W71" s="3"/>
      <c r="X71" s="3"/>
      <c r="Y71" s="3"/>
      <c r="Z71" s="3"/>
      <c r="AA71" s="32">
        <f>SUM(C71:Z71)</f>
        <v>19</v>
      </c>
      <c r="AB71" s="3"/>
      <c r="AC71" s="3"/>
      <c r="AD71" s="3"/>
    </row>
    <row r="72" spans="1:30" s="53" customFormat="1" ht="12.75">
      <c r="A72" s="33"/>
      <c r="B72" s="50" t="s">
        <v>131</v>
      </c>
      <c r="C72" s="51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</row>
    <row r="73" spans="1:11" ht="12.75">
      <c r="A73" t="s">
        <v>192</v>
      </c>
      <c r="B73" s="19" t="s">
        <v>132</v>
      </c>
      <c r="I73" s="3">
        <v>2</v>
      </c>
      <c r="J73" s="3" t="s">
        <v>6</v>
      </c>
      <c r="K73" s="3">
        <v>2</v>
      </c>
    </row>
    <row r="74" spans="1:30" ht="12.75">
      <c r="A74" t="s">
        <v>193</v>
      </c>
      <c r="B74" s="15" t="s">
        <v>70</v>
      </c>
      <c r="C74" s="12"/>
      <c r="D74" s="3"/>
      <c r="E74" s="3"/>
      <c r="F74" s="3"/>
      <c r="G74" s="3"/>
      <c r="H74" s="3"/>
      <c r="I74" s="3">
        <v>2</v>
      </c>
      <c r="J74" s="3" t="s">
        <v>6</v>
      </c>
      <c r="K74" s="3">
        <v>2</v>
      </c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2"/>
      <c r="AB74" s="3"/>
      <c r="AC74" s="3"/>
      <c r="AD74" s="3"/>
    </row>
    <row r="75" spans="1:30" ht="12.75">
      <c r="A75" t="s">
        <v>194</v>
      </c>
      <c r="B75" s="15" t="s">
        <v>71</v>
      </c>
      <c r="C75" s="12"/>
      <c r="D75" s="3"/>
      <c r="E75" s="3"/>
      <c r="F75" s="3"/>
      <c r="G75" s="3"/>
      <c r="H75" s="3"/>
      <c r="I75" s="3">
        <v>2</v>
      </c>
      <c r="J75" s="3" t="s">
        <v>6</v>
      </c>
      <c r="K75" s="3">
        <v>2</v>
      </c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2"/>
      <c r="AB75" s="3"/>
      <c r="AC75" s="3"/>
      <c r="AD75" s="3"/>
    </row>
    <row r="76" spans="1:30" ht="12.75">
      <c r="A76" t="s">
        <v>195</v>
      </c>
      <c r="B76" s="15" t="s">
        <v>133</v>
      </c>
      <c r="C76" s="12"/>
      <c r="D76" s="3"/>
      <c r="E76" s="3"/>
      <c r="F76" s="3"/>
      <c r="G76" s="3"/>
      <c r="H76" s="3"/>
      <c r="I76" s="3">
        <v>2</v>
      </c>
      <c r="J76" s="3" t="s">
        <v>6</v>
      </c>
      <c r="K76" s="3">
        <v>2</v>
      </c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2"/>
      <c r="AB76" s="3"/>
      <c r="AC76" s="3"/>
      <c r="AD76" s="3"/>
    </row>
    <row r="77" spans="1:30" ht="12.75">
      <c r="A77" t="s">
        <v>196</v>
      </c>
      <c r="B77" s="15" t="s">
        <v>72</v>
      </c>
      <c r="C77" s="12"/>
      <c r="D77" s="3"/>
      <c r="E77" s="3"/>
      <c r="F77" s="3"/>
      <c r="G77" s="3"/>
      <c r="H77" s="3"/>
      <c r="I77" s="3"/>
      <c r="J77" s="3"/>
      <c r="K77" s="3"/>
      <c r="L77" s="3">
        <v>2</v>
      </c>
      <c r="M77" s="3" t="s">
        <v>6</v>
      </c>
      <c r="N77" s="3">
        <v>3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2"/>
      <c r="AB77" s="3"/>
      <c r="AC77" s="3"/>
      <c r="AD77" s="3"/>
    </row>
    <row r="78" spans="1:30" ht="12.75">
      <c r="A78" t="s">
        <v>197</v>
      </c>
      <c r="B78" s="15" t="s">
        <v>146</v>
      </c>
      <c r="C78" s="12"/>
      <c r="D78" s="3"/>
      <c r="E78" s="3"/>
      <c r="F78" s="3"/>
      <c r="G78" s="3"/>
      <c r="H78" s="3"/>
      <c r="I78" s="3"/>
      <c r="J78" s="3"/>
      <c r="K78" s="3"/>
      <c r="L78" s="3">
        <v>3</v>
      </c>
      <c r="M78" s="3" t="s">
        <v>9</v>
      </c>
      <c r="N78" s="3">
        <v>3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2"/>
      <c r="AB78" s="3"/>
      <c r="AC78" s="3"/>
      <c r="AD78" s="3"/>
    </row>
    <row r="79" spans="1:30" ht="12.75">
      <c r="A79" t="s">
        <v>198</v>
      </c>
      <c r="B79" s="15" t="s">
        <v>73</v>
      </c>
      <c r="C79" s="12"/>
      <c r="D79" s="3"/>
      <c r="E79" s="3"/>
      <c r="F79" s="3"/>
      <c r="G79" s="3"/>
      <c r="H79" s="3"/>
      <c r="I79" s="3"/>
      <c r="J79" s="3"/>
      <c r="K79" s="3"/>
      <c r="L79" s="3">
        <v>2</v>
      </c>
      <c r="M79" s="3" t="s">
        <v>6</v>
      </c>
      <c r="N79" s="3">
        <v>3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2"/>
      <c r="AB79" s="3"/>
      <c r="AC79" s="3"/>
      <c r="AD79" s="3"/>
    </row>
    <row r="80" spans="1:30" ht="12.75">
      <c r="A80" t="s">
        <v>199</v>
      </c>
      <c r="B80" s="15" t="s">
        <v>74</v>
      </c>
      <c r="C80" s="12"/>
      <c r="D80" s="3"/>
      <c r="E80" s="3"/>
      <c r="F80" s="3"/>
      <c r="G80" s="3"/>
      <c r="H80" s="3"/>
      <c r="I80" s="3"/>
      <c r="J80" s="3"/>
      <c r="K80" s="3"/>
      <c r="L80" s="3">
        <v>3</v>
      </c>
      <c r="M80" s="3" t="s">
        <v>9</v>
      </c>
      <c r="N80" s="3">
        <v>3</v>
      </c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2"/>
      <c r="AB80" s="3"/>
      <c r="AC80" s="3"/>
      <c r="AD80" s="3"/>
    </row>
    <row r="81" spans="1:30" ht="12.75">
      <c r="A81" t="s">
        <v>201</v>
      </c>
      <c r="B81" s="15" t="s">
        <v>75</v>
      </c>
      <c r="C81" s="12"/>
      <c r="D81" s="3"/>
      <c r="E81" s="3"/>
      <c r="F81" s="3"/>
      <c r="G81" s="3"/>
      <c r="H81" s="3"/>
      <c r="I81" s="3"/>
      <c r="J81" s="3"/>
      <c r="K81" s="3"/>
      <c r="L81" s="3">
        <v>2</v>
      </c>
      <c r="M81" s="3" t="s">
        <v>6</v>
      </c>
      <c r="N81" s="3">
        <v>2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2"/>
      <c r="AB81" s="3"/>
      <c r="AC81" s="3"/>
      <c r="AD81" s="3"/>
    </row>
    <row r="82" spans="1:30" ht="12.75">
      <c r="A82" s="15" t="s">
        <v>200</v>
      </c>
      <c r="B82" s="15" t="s">
        <v>77</v>
      </c>
      <c r="C82" s="12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>
        <v>2</v>
      </c>
      <c r="P82" s="3" t="s">
        <v>6</v>
      </c>
      <c r="Q82" s="3">
        <v>3</v>
      </c>
      <c r="R82" s="3"/>
      <c r="S82" s="3"/>
      <c r="T82" s="3"/>
      <c r="U82" s="3"/>
      <c r="V82" s="3"/>
      <c r="W82" s="3"/>
      <c r="X82" s="3"/>
      <c r="Y82" s="3"/>
      <c r="Z82" s="3"/>
      <c r="AA82" s="32"/>
      <c r="AB82" s="3"/>
      <c r="AC82" s="3"/>
      <c r="AD82" s="3"/>
    </row>
    <row r="83" spans="1:30" ht="12.75">
      <c r="A83" s="15" t="s">
        <v>202</v>
      </c>
      <c r="B83" s="15" t="s">
        <v>130</v>
      </c>
      <c r="C83" s="12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v>3</v>
      </c>
      <c r="P83" s="3" t="s">
        <v>9</v>
      </c>
      <c r="Q83" s="3">
        <v>3</v>
      </c>
      <c r="R83" s="3"/>
      <c r="S83" s="3"/>
      <c r="T83" s="3"/>
      <c r="U83" s="3"/>
      <c r="V83" s="3"/>
      <c r="W83" s="3"/>
      <c r="X83" s="3"/>
      <c r="Y83" s="3"/>
      <c r="Z83" s="3"/>
      <c r="AA83" s="32"/>
      <c r="AB83" s="3"/>
      <c r="AC83" s="3"/>
      <c r="AD83" s="3"/>
    </row>
    <row r="84" spans="1:30" ht="12.75">
      <c r="A84" s="15" t="s">
        <v>234</v>
      </c>
      <c r="B84" s="15" t="s">
        <v>78</v>
      </c>
      <c r="C84" s="1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v>2</v>
      </c>
      <c r="P84" s="3" t="s">
        <v>6</v>
      </c>
      <c r="Q84" s="3">
        <v>2</v>
      </c>
      <c r="R84" s="3"/>
      <c r="S84" s="3"/>
      <c r="T84" s="3"/>
      <c r="U84" s="3"/>
      <c r="V84" s="3"/>
      <c r="W84" s="3"/>
      <c r="X84" s="3"/>
      <c r="Y84" s="3"/>
      <c r="Z84" s="3"/>
      <c r="AA84" s="32"/>
      <c r="AB84" s="3"/>
      <c r="AC84" s="3"/>
      <c r="AD84" s="3"/>
    </row>
    <row r="85" spans="1:30" ht="12.75">
      <c r="A85" s="15" t="s">
        <v>203</v>
      </c>
      <c r="B85" s="15" t="s">
        <v>81</v>
      </c>
      <c r="C85" s="12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v>2</v>
      </c>
      <c r="P85" s="3" t="s">
        <v>6</v>
      </c>
      <c r="Q85" s="3">
        <v>2</v>
      </c>
      <c r="R85" s="3"/>
      <c r="S85" s="3"/>
      <c r="T85" s="3"/>
      <c r="U85" s="3"/>
      <c r="V85" s="3"/>
      <c r="W85" s="3"/>
      <c r="X85" s="3"/>
      <c r="Y85" s="3"/>
      <c r="Z85" s="3"/>
      <c r="AA85" s="32"/>
      <c r="AB85" s="3"/>
      <c r="AC85" s="3"/>
      <c r="AD85" s="3"/>
    </row>
    <row r="86" spans="1:30" ht="12.75">
      <c r="A86" s="15" t="s">
        <v>204</v>
      </c>
      <c r="B86" s="15" t="s">
        <v>82</v>
      </c>
      <c r="C86" s="12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>
        <v>2</v>
      </c>
      <c r="P86" s="3" t="s">
        <v>6</v>
      </c>
      <c r="Q86" s="3">
        <v>2</v>
      </c>
      <c r="R86" s="3"/>
      <c r="S86" s="3"/>
      <c r="T86" s="3"/>
      <c r="U86" s="3"/>
      <c r="V86" s="3"/>
      <c r="W86" s="3"/>
      <c r="X86" s="3"/>
      <c r="Y86" s="3"/>
      <c r="Z86" s="3"/>
      <c r="AA86" s="32"/>
      <c r="AB86" s="3"/>
      <c r="AC86" s="3"/>
      <c r="AD86" s="3"/>
    </row>
    <row r="87" spans="1:17" ht="12.75">
      <c r="A87" s="15" t="s">
        <v>205</v>
      </c>
      <c r="B87" s="15" t="s">
        <v>134</v>
      </c>
      <c r="O87" s="3">
        <v>2</v>
      </c>
      <c r="P87" s="3" t="s">
        <v>6</v>
      </c>
      <c r="Q87" s="3">
        <v>2</v>
      </c>
    </row>
    <row r="88" spans="1:17" ht="12.75">
      <c r="A88" s="15" t="s">
        <v>206</v>
      </c>
      <c r="B88" s="15" t="s">
        <v>135</v>
      </c>
      <c r="O88" s="3">
        <v>2</v>
      </c>
      <c r="P88" s="3" t="s">
        <v>6</v>
      </c>
      <c r="Q88" s="3">
        <v>2</v>
      </c>
    </row>
    <row r="89" spans="1:17" ht="12.75">
      <c r="A89" s="15" t="s">
        <v>207</v>
      </c>
      <c r="B89" s="15" t="s">
        <v>136</v>
      </c>
      <c r="O89" s="3">
        <v>2</v>
      </c>
      <c r="P89" s="3" t="s">
        <v>6</v>
      </c>
      <c r="Q89" s="3">
        <v>2</v>
      </c>
    </row>
    <row r="90" spans="1:17" ht="12.75">
      <c r="A90" s="15" t="s">
        <v>208</v>
      </c>
      <c r="B90" s="15" t="s">
        <v>137</v>
      </c>
      <c r="O90" s="3">
        <v>2</v>
      </c>
      <c r="P90" s="3" t="s">
        <v>6</v>
      </c>
      <c r="Q90" s="3">
        <v>2</v>
      </c>
    </row>
    <row r="91" spans="1:30" ht="12.75">
      <c r="A91" s="15" t="s">
        <v>209</v>
      </c>
      <c r="B91" s="15" t="s">
        <v>86</v>
      </c>
      <c r="C91" s="12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>
        <v>2</v>
      </c>
      <c r="S91" s="3" t="s">
        <v>6</v>
      </c>
      <c r="T91" s="3">
        <v>3</v>
      </c>
      <c r="U91" s="3"/>
      <c r="V91" s="3"/>
      <c r="W91" s="3"/>
      <c r="X91" s="3"/>
      <c r="Y91" s="3"/>
      <c r="Z91" s="3"/>
      <c r="AA91" s="32"/>
      <c r="AB91" s="3"/>
      <c r="AC91" s="3"/>
      <c r="AD91" s="3"/>
    </row>
    <row r="92" spans="1:30" ht="12.75">
      <c r="A92" s="15" t="s">
        <v>210</v>
      </c>
      <c r="B92" s="15" t="s">
        <v>90</v>
      </c>
      <c r="C92" s="12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>
        <v>2</v>
      </c>
      <c r="S92" s="3" t="s">
        <v>6</v>
      </c>
      <c r="T92" s="3">
        <v>3</v>
      </c>
      <c r="U92" s="3"/>
      <c r="V92" s="3"/>
      <c r="W92" s="3"/>
      <c r="X92" s="3"/>
      <c r="Y92" s="3"/>
      <c r="Z92" s="3"/>
      <c r="AA92" s="32"/>
      <c r="AB92" s="3"/>
      <c r="AC92" s="3"/>
      <c r="AD92" s="3"/>
    </row>
    <row r="93" spans="1:30" ht="12.75">
      <c r="A93" s="15" t="s">
        <v>211</v>
      </c>
      <c r="B93" s="15" t="s">
        <v>91</v>
      </c>
      <c r="C93" s="12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>
        <v>3</v>
      </c>
      <c r="S93" s="3" t="s">
        <v>9</v>
      </c>
      <c r="T93" s="3">
        <v>3</v>
      </c>
      <c r="U93" s="3"/>
      <c r="V93" s="3"/>
      <c r="W93" s="3"/>
      <c r="X93" s="3"/>
      <c r="Y93" s="3"/>
      <c r="Z93" s="3"/>
      <c r="AA93" s="32"/>
      <c r="AB93" s="3"/>
      <c r="AC93" s="3"/>
      <c r="AD93" s="3"/>
    </row>
    <row r="94" spans="1:30" ht="12.75">
      <c r="A94" s="15" t="s">
        <v>212</v>
      </c>
      <c r="B94" s="15" t="s">
        <v>92</v>
      </c>
      <c r="C94" s="12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>
        <v>2</v>
      </c>
      <c r="S94" s="3" t="s">
        <v>6</v>
      </c>
      <c r="T94" s="3">
        <v>3</v>
      </c>
      <c r="U94" s="3"/>
      <c r="V94" s="3"/>
      <c r="W94" s="3"/>
      <c r="X94" s="3"/>
      <c r="Y94" s="3"/>
      <c r="Z94" s="3"/>
      <c r="AA94" s="32"/>
      <c r="AB94" s="3"/>
      <c r="AC94" s="3"/>
      <c r="AD94" s="3"/>
    </row>
    <row r="95" spans="1:30" ht="12.75">
      <c r="A95" s="15" t="s">
        <v>213</v>
      </c>
      <c r="B95" s="15" t="s">
        <v>93</v>
      </c>
      <c r="C95" s="12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>
        <v>3</v>
      </c>
      <c r="S95" s="3" t="s">
        <v>9</v>
      </c>
      <c r="T95" s="3">
        <v>3</v>
      </c>
      <c r="U95" s="3"/>
      <c r="V95" s="3"/>
      <c r="W95" s="3"/>
      <c r="X95" s="3"/>
      <c r="Y95" s="3"/>
      <c r="Z95" s="3"/>
      <c r="AA95" s="32"/>
      <c r="AB95" s="3"/>
      <c r="AC95" s="3"/>
      <c r="AD95" s="3"/>
    </row>
    <row r="96" spans="1:20" ht="12.75">
      <c r="A96" s="15" t="s">
        <v>214</v>
      </c>
      <c r="B96" s="15" t="s">
        <v>138</v>
      </c>
      <c r="R96" s="3">
        <v>2</v>
      </c>
      <c r="S96" s="3" t="s">
        <v>6</v>
      </c>
      <c r="T96" s="3">
        <v>2</v>
      </c>
    </row>
    <row r="97" spans="1:20" ht="12.75">
      <c r="A97" s="15" t="s">
        <v>215</v>
      </c>
      <c r="B97" s="15" t="s">
        <v>139</v>
      </c>
      <c r="R97" s="3">
        <v>2</v>
      </c>
      <c r="S97" s="3" t="s">
        <v>9</v>
      </c>
      <c r="T97" s="3">
        <v>2</v>
      </c>
    </row>
    <row r="98" spans="1:20" ht="12.75">
      <c r="A98" s="15" t="s">
        <v>216</v>
      </c>
      <c r="B98" s="15" t="s">
        <v>140</v>
      </c>
      <c r="R98" s="3">
        <v>2</v>
      </c>
      <c r="S98" s="3" t="s">
        <v>6</v>
      </c>
      <c r="T98" s="3">
        <v>2</v>
      </c>
    </row>
    <row r="99" spans="1:30" ht="12.75">
      <c r="A99" s="15" t="s">
        <v>217</v>
      </c>
      <c r="B99" s="15" t="s">
        <v>141</v>
      </c>
      <c r="C99" s="12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>
        <v>2</v>
      </c>
      <c r="S99" s="3" t="s">
        <v>6</v>
      </c>
      <c r="T99" s="3">
        <v>2</v>
      </c>
      <c r="U99" s="3"/>
      <c r="V99" s="3"/>
      <c r="W99" s="3"/>
      <c r="X99" s="3"/>
      <c r="Y99" s="3"/>
      <c r="Z99" s="3"/>
      <c r="AA99" s="32"/>
      <c r="AB99" s="3"/>
      <c r="AC99" s="3"/>
      <c r="AD99" s="3"/>
    </row>
    <row r="100" spans="1:20" ht="12.75">
      <c r="A100" s="15" t="s">
        <v>218</v>
      </c>
      <c r="B100" s="15" t="s">
        <v>142</v>
      </c>
      <c r="R100" s="3">
        <v>2</v>
      </c>
      <c r="S100" s="3" t="s">
        <v>9</v>
      </c>
      <c r="T100" s="3">
        <v>2</v>
      </c>
    </row>
    <row r="101" spans="1:23" ht="12.75">
      <c r="A101" s="15" t="s">
        <v>235</v>
      </c>
      <c r="B101" s="15" t="s">
        <v>143</v>
      </c>
      <c r="U101" s="3">
        <v>2</v>
      </c>
      <c r="V101" s="3" t="s">
        <v>6</v>
      </c>
      <c r="W101" s="3">
        <v>2</v>
      </c>
    </row>
    <row r="102" spans="2:30" ht="12.75">
      <c r="B102" s="37" t="s">
        <v>99</v>
      </c>
      <c r="C102" s="12"/>
      <c r="D102" s="3"/>
      <c r="E102" s="3">
        <f>SUM(E73:E101)</f>
        <v>0</v>
      </c>
      <c r="F102" s="3"/>
      <c r="G102" s="3"/>
      <c r="H102" s="3">
        <f>SUM(H73:H101)</f>
        <v>0</v>
      </c>
      <c r="I102" s="3"/>
      <c r="J102" s="3"/>
      <c r="K102" s="3">
        <f>SUM(K73:K101)</f>
        <v>8</v>
      </c>
      <c r="L102" s="3"/>
      <c r="M102" s="3"/>
      <c r="N102" s="3">
        <f>SUM(N73:N101)</f>
        <v>14</v>
      </c>
      <c r="O102" s="3"/>
      <c r="P102" s="3"/>
      <c r="Q102" s="3">
        <f>SUM(Q73:Q101)</f>
        <v>20</v>
      </c>
      <c r="R102" s="3"/>
      <c r="S102" s="3"/>
      <c r="T102" s="3">
        <f>SUM(T73:T101)</f>
        <v>25</v>
      </c>
      <c r="U102" s="3"/>
      <c r="V102" s="3"/>
      <c r="W102" s="3">
        <f>SUM(W73:W101)</f>
        <v>2</v>
      </c>
      <c r="X102" s="3"/>
      <c r="Y102" s="3"/>
      <c r="Z102" s="3"/>
      <c r="AA102" s="32">
        <f>SUM(C102:Z102)</f>
        <v>69</v>
      </c>
      <c r="AB102" s="3"/>
      <c r="AC102" s="3"/>
      <c r="AD102" s="3"/>
    </row>
    <row r="103" spans="2:30" ht="12.75">
      <c r="B103" s="37" t="s">
        <v>102</v>
      </c>
      <c r="C103" s="12">
        <f>SUM(C73:C102)</f>
        <v>0</v>
      </c>
      <c r="D103" s="3"/>
      <c r="E103" s="3"/>
      <c r="F103" s="3">
        <f>SUM(F73:F102)</f>
        <v>0</v>
      </c>
      <c r="G103" s="3"/>
      <c r="H103" s="3"/>
      <c r="I103" s="3">
        <f>SUM(I73:I101)</f>
        <v>8</v>
      </c>
      <c r="J103" s="3"/>
      <c r="K103" s="3"/>
      <c r="L103" s="3">
        <f>SUM(L73:L101)</f>
        <v>12</v>
      </c>
      <c r="M103" s="3"/>
      <c r="N103" s="3"/>
      <c r="O103" s="3">
        <f>SUM(O73:O101)</f>
        <v>19</v>
      </c>
      <c r="P103" s="3"/>
      <c r="Q103" s="3"/>
      <c r="R103" s="3">
        <f>SUM(R73:R101)</f>
        <v>22</v>
      </c>
      <c r="S103" s="3"/>
      <c r="T103" s="3"/>
      <c r="U103" s="3">
        <f>SUM(U73:U101)</f>
        <v>2</v>
      </c>
      <c r="V103" s="3"/>
      <c r="W103" s="3"/>
      <c r="X103" s="3"/>
      <c r="Y103" s="3"/>
      <c r="Z103" s="3"/>
      <c r="AA103" s="32">
        <f>SUM(C103:Z103)</f>
        <v>63</v>
      </c>
      <c r="AB103" s="3"/>
      <c r="AC103" s="3"/>
      <c r="AD103" s="3"/>
    </row>
    <row r="104" spans="2:30" ht="12.75">
      <c r="B104" s="19" t="s">
        <v>13</v>
      </c>
      <c r="C104" s="12"/>
      <c r="D104" s="3"/>
      <c r="E104" s="3"/>
      <c r="F104" s="3"/>
      <c r="G104" s="3"/>
      <c r="H104" s="3"/>
      <c r="I104" s="3"/>
      <c r="J104" s="3">
        <v>4</v>
      </c>
      <c r="K104" s="3"/>
      <c r="L104" s="3"/>
      <c r="M104" s="3">
        <v>3</v>
      </c>
      <c r="N104" s="3"/>
      <c r="O104" s="3"/>
      <c r="P104" s="3">
        <v>8</v>
      </c>
      <c r="Q104" s="3"/>
      <c r="R104" s="3"/>
      <c r="S104" s="3">
        <v>6</v>
      </c>
      <c r="T104" s="3"/>
      <c r="U104" s="3"/>
      <c r="V104" s="3">
        <v>1</v>
      </c>
      <c r="W104" s="3"/>
      <c r="X104" s="3"/>
      <c r="Y104" s="3"/>
      <c r="Z104" s="3"/>
      <c r="AA104" s="32">
        <f>SUM(C104:Z104)</f>
        <v>22</v>
      </c>
      <c r="AB104" s="3"/>
      <c r="AC104" s="3"/>
      <c r="AD104" s="3"/>
    </row>
    <row r="105" spans="2:30" ht="12.75">
      <c r="B105" s="19" t="s">
        <v>12</v>
      </c>
      <c r="C105" s="12"/>
      <c r="D105" s="3"/>
      <c r="E105" s="3"/>
      <c r="F105" s="3"/>
      <c r="G105" s="3"/>
      <c r="H105" s="3"/>
      <c r="I105" s="3"/>
      <c r="J105" s="3"/>
      <c r="K105" s="3"/>
      <c r="L105" s="3"/>
      <c r="M105" s="3">
        <v>2</v>
      </c>
      <c r="N105" s="3"/>
      <c r="O105" s="3"/>
      <c r="P105" s="3">
        <v>1</v>
      </c>
      <c r="Q105" s="3"/>
      <c r="R105" s="3"/>
      <c r="S105" s="3">
        <v>4</v>
      </c>
      <c r="T105" s="3"/>
      <c r="U105" s="3"/>
      <c r="V105" s="3"/>
      <c r="W105" s="3"/>
      <c r="X105" s="3"/>
      <c r="Y105" s="3"/>
      <c r="Z105" s="3"/>
      <c r="AA105" s="32">
        <f>SUM(C105:Z105)</f>
        <v>7</v>
      </c>
      <c r="AB105" s="3"/>
      <c r="AC105" s="3"/>
      <c r="AD105" s="3"/>
    </row>
    <row r="106" spans="2:30" ht="12.75">
      <c r="B106" s="16"/>
      <c r="C106" s="12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2"/>
      <c r="AB106" s="3"/>
      <c r="AC106" s="3"/>
      <c r="AD106" s="3"/>
    </row>
    <row r="107" spans="2:30" ht="12.75">
      <c r="B107" s="41" t="s">
        <v>10</v>
      </c>
      <c r="C107" s="12">
        <v>2</v>
      </c>
      <c r="D107" s="3" t="s">
        <v>6</v>
      </c>
      <c r="E107" s="3">
        <v>2</v>
      </c>
      <c r="F107" s="3"/>
      <c r="G107" s="3"/>
      <c r="H107" s="3"/>
      <c r="I107" s="3"/>
      <c r="J107" s="3"/>
      <c r="K107" s="3"/>
      <c r="L107" s="3">
        <v>4</v>
      </c>
      <c r="M107" s="3" t="s">
        <v>148</v>
      </c>
      <c r="N107" s="3">
        <v>4</v>
      </c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2">
        <v>6</v>
      </c>
      <c r="AB107" s="3"/>
      <c r="AC107" s="3"/>
      <c r="AD107" s="3"/>
    </row>
    <row r="108" spans="2:30" ht="12.75">
      <c r="B108" s="41" t="s">
        <v>98</v>
      </c>
      <c r="C108" s="12">
        <v>2</v>
      </c>
      <c r="D108" s="3" t="s">
        <v>6</v>
      </c>
      <c r="E108" s="3">
        <v>2</v>
      </c>
      <c r="F108" s="3"/>
      <c r="G108" s="3"/>
      <c r="H108" s="3"/>
      <c r="I108" s="3">
        <v>2</v>
      </c>
      <c r="J108" s="3" t="s">
        <v>6</v>
      </c>
      <c r="K108" s="3">
        <v>2</v>
      </c>
      <c r="O108" s="3">
        <v>2</v>
      </c>
      <c r="P108" s="3" t="s">
        <v>6</v>
      </c>
      <c r="Q108" s="3">
        <v>2</v>
      </c>
      <c r="R108" s="3"/>
      <c r="S108" s="3"/>
      <c r="T108" s="3"/>
      <c r="U108" s="3"/>
      <c r="V108" s="3"/>
      <c r="W108" s="3"/>
      <c r="X108" s="3"/>
      <c r="Y108" s="3"/>
      <c r="Z108" s="3"/>
      <c r="AA108" s="32">
        <v>6</v>
      </c>
      <c r="AB108" s="3"/>
      <c r="AC108" s="3"/>
      <c r="AD108" s="3"/>
    </row>
    <row r="109" spans="2:30" ht="12.75">
      <c r="B109" s="19" t="s">
        <v>16</v>
      </c>
      <c r="C109" s="12">
        <v>2</v>
      </c>
      <c r="D109" s="3"/>
      <c r="E109" s="3"/>
      <c r="F109" s="3">
        <v>2</v>
      </c>
      <c r="G109" s="3"/>
      <c r="H109" s="3"/>
      <c r="I109" s="3">
        <v>2</v>
      </c>
      <c r="J109" s="3"/>
      <c r="K109" s="3"/>
      <c r="L109" s="3">
        <v>2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2">
        <f>SUM(C109:Z109)</f>
        <v>8</v>
      </c>
      <c r="AB109" s="3"/>
      <c r="AC109" s="3"/>
      <c r="AD109" s="3"/>
    </row>
    <row r="110" spans="2:30" ht="12.75">
      <c r="B110" s="37" t="s">
        <v>99</v>
      </c>
      <c r="C110" s="12"/>
      <c r="D110" s="3"/>
      <c r="E110" s="3">
        <f>SUM(E107:E109)</f>
        <v>4</v>
      </c>
      <c r="F110" s="3"/>
      <c r="G110" s="3"/>
      <c r="H110" s="3">
        <f>SUM(H107:H109)</f>
        <v>0</v>
      </c>
      <c r="I110" s="3"/>
      <c r="J110" s="3"/>
      <c r="K110" s="3">
        <f>SUM(K107:K109)</f>
        <v>2</v>
      </c>
      <c r="L110" s="3"/>
      <c r="M110" s="3"/>
      <c r="N110" s="3">
        <f>SUM(N107:N109)</f>
        <v>4</v>
      </c>
      <c r="O110" s="3"/>
      <c r="P110" s="3"/>
      <c r="Q110" s="3">
        <f>SUM(Q107:Q109)</f>
        <v>2</v>
      </c>
      <c r="R110" s="3"/>
      <c r="S110" s="3"/>
      <c r="T110" s="3"/>
      <c r="U110" s="3"/>
      <c r="V110" s="3"/>
      <c r="W110" s="3"/>
      <c r="X110" s="3"/>
      <c r="Y110" s="3"/>
      <c r="Z110" s="3"/>
      <c r="AA110" s="32">
        <f>SUM(C110:Z110)</f>
        <v>12</v>
      </c>
      <c r="AB110" s="3"/>
      <c r="AC110" s="3"/>
      <c r="AD110" s="3"/>
    </row>
    <row r="111" spans="2:30" ht="12.75">
      <c r="B111" s="37" t="s">
        <v>102</v>
      </c>
      <c r="C111" s="12">
        <f>SUM(C107:C110)</f>
        <v>6</v>
      </c>
      <c r="D111" s="3"/>
      <c r="E111" s="3"/>
      <c r="F111" s="3">
        <f>SUM(F107:F110)</f>
        <v>2</v>
      </c>
      <c r="G111" s="3"/>
      <c r="H111" s="3"/>
      <c r="I111" s="3">
        <f>SUM(I107:I110)</f>
        <v>4</v>
      </c>
      <c r="J111" s="3"/>
      <c r="K111" s="3"/>
      <c r="L111" s="3">
        <f>SUM(L107:L110)</f>
        <v>6</v>
      </c>
      <c r="M111" s="3"/>
      <c r="N111" s="3"/>
      <c r="O111" s="3">
        <f>SUM(O107:O110)</f>
        <v>2</v>
      </c>
      <c r="P111" s="3"/>
      <c r="Q111" s="3"/>
      <c r="R111" s="3">
        <f>SUM(R107:R110)</f>
        <v>0</v>
      </c>
      <c r="S111" s="3"/>
      <c r="T111" s="3">
        <f>SUM(T107:T110)</f>
        <v>0</v>
      </c>
      <c r="U111" s="3"/>
      <c r="V111" s="3"/>
      <c r="W111" s="3"/>
      <c r="X111" s="3"/>
      <c r="Y111" s="3"/>
      <c r="Z111" s="3"/>
      <c r="AA111" s="32">
        <f>SUM(C111:Z111)</f>
        <v>20</v>
      </c>
      <c r="AB111" s="3"/>
      <c r="AC111" s="3"/>
      <c r="AD111" s="3"/>
    </row>
    <row r="112" spans="2:30" ht="12.75">
      <c r="B112" s="19" t="s">
        <v>103</v>
      </c>
      <c r="C112" s="12"/>
      <c r="D112" s="3">
        <v>2</v>
      </c>
      <c r="E112" s="3"/>
      <c r="F112" s="3"/>
      <c r="G112" s="3"/>
      <c r="H112" s="3"/>
      <c r="I112" s="3"/>
      <c r="J112" s="3">
        <v>1</v>
      </c>
      <c r="K112" s="3"/>
      <c r="L112" s="3"/>
      <c r="M112" s="3">
        <v>2</v>
      </c>
      <c r="N112" s="3"/>
      <c r="O112" s="3"/>
      <c r="P112" s="3">
        <v>1</v>
      </c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2">
        <f>SUM(C112:Z112)</f>
        <v>6</v>
      </c>
      <c r="AB112" s="3"/>
      <c r="AC112" s="3"/>
      <c r="AD112" s="3"/>
    </row>
    <row r="113" spans="2:30" ht="12.75">
      <c r="B113" s="20" t="s">
        <v>15</v>
      </c>
      <c r="C113" s="12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2"/>
      <c r="AB113" s="3"/>
      <c r="AC113" s="3"/>
      <c r="AD113" s="3"/>
    </row>
    <row r="114" spans="2:30" ht="12.75">
      <c r="B114" s="40" t="s">
        <v>122</v>
      </c>
      <c r="C114" s="30"/>
      <c r="D114" s="31"/>
      <c r="E114" s="30">
        <f>E22+E67+E102+E107+E108</f>
        <v>21</v>
      </c>
      <c r="F114" s="30"/>
      <c r="G114" s="31"/>
      <c r="H114" s="30">
        <f>H22+H67+H102+H107+H108</f>
        <v>32</v>
      </c>
      <c r="I114" s="30"/>
      <c r="J114" s="31"/>
      <c r="K114" s="30">
        <f>K22+K67+K102+K107+K108</f>
        <v>31</v>
      </c>
      <c r="L114" s="30"/>
      <c r="M114" s="31"/>
      <c r="N114" s="30">
        <f>N22+N67+N102+N107+N108</f>
        <v>29</v>
      </c>
      <c r="O114" s="30"/>
      <c r="P114" s="31"/>
      <c r="Q114" s="30">
        <f>Q22+Q67+Q102+Q107+Q108</f>
        <v>36</v>
      </c>
      <c r="R114" s="30"/>
      <c r="S114" s="31"/>
      <c r="T114" s="30">
        <f>T22+T67+T102+T107+T108</f>
        <v>37</v>
      </c>
      <c r="U114" s="30"/>
      <c r="V114" s="30"/>
      <c r="W114" s="30">
        <f>(W22+W67+W102+W107+W108)</f>
        <v>7</v>
      </c>
      <c r="X114" s="30"/>
      <c r="Y114" s="30"/>
      <c r="Z114" s="30">
        <v>4</v>
      </c>
      <c r="AA114" s="31">
        <f aca="true" t="shared" si="0" ref="AA114:AA119">SUM(C114:Z114)</f>
        <v>197</v>
      </c>
      <c r="AB114" s="3"/>
      <c r="AC114" s="3"/>
      <c r="AD114" s="3"/>
    </row>
    <row r="115" spans="2:30" ht="12.75">
      <c r="B115" s="40" t="s">
        <v>123</v>
      </c>
      <c r="C115" s="30">
        <f>C23+C68+C103+C111</f>
        <v>23</v>
      </c>
      <c r="D115" s="31"/>
      <c r="E115" s="30"/>
      <c r="F115" s="30">
        <f>F23+F68+F103+F111</f>
        <v>34</v>
      </c>
      <c r="G115" s="31"/>
      <c r="H115" s="30"/>
      <c r="I115" s="30">
        <f>I23+I68+I103+I111</f>
        <v>29</v>
      </c>
      <c r="J115" s="31"/>
      <c r="K115" s="30"/>
      <c r="L115" s="30">
        <f>L23+L68+L103+L111</f>
        <v>27</v>
      </c>
      <c r="M115" s="31"/>
      <c r="N115" s="30"/>
      <c r="O115" s="30">
        <f>O23+O68+O103+O111</f>
        <v>35</v>
      </c>
      <c r="P115" s="31"/>
      <c r="Q115" s="30"/>
      <c r="R115" s="30">
        <f>R23+R68+R103+R111</f>
        <v>32</v>
      </c>
      <c r="S115" s="31"/>
      <c r="T115" s="30"/>
      <c r="U115" s="30">
        <f>U23+U68+U103+U111</f>
        <v>7</v>
      </c>
      <c r="V115" s="30"/>
      <c r="W115" s="30"/>
      <c r="X115" s="30">
        <v>4</v>
      </c>
      <c r="Y115" s="30"/>
      <c r="Z115" s="30"/>
      <c r="AA115" s="31">
        <f t="shared" si="0"/>
        <v>191</v>
      </c>
      <c r="AB115" s="3"/>
      <c r="AC115" s="3"/>
      <c r="AD115" s="3"/>
    </row>
    <row r="116" spans="2:30" ht="12.75">
      <c r="B116" s="21" t="s">
        <v>11</v>
      </c>
      <c r="C116" s="30"/>
      <c r="D116" s="31"/>
      <c r="E116" s="31"/>
      <c r="F116" s="31"/>
      <c r="G116" s="31"/>
      <c r="H116" s="31"/>
      <c r="I116" s="31"/>
      <c r="J116" s="31"/>
      <c r="K116" s="31">
        <v>1</v>
      </c>
      <c r="L116" s="31"/>
      <c r="M116" s="31"/>
      <c r="N116" s="31">
        <v>1</v>
      </c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>
        <f t="shared" si="0"/>
        <v>2</v>
      </c>
      <c r="AB116" s="3"/>
      <c r="AC116" s="3"/>
      <c r="AD116" s="3"/>
    </row>
    <row r="117" spans="2:30" ht="12.75">
      <c r="B117" s="21" t="s">
        <v>13</v>
      </c>
      <c r="C117" s="30"/>
      <c r="D117" s="31">
        <v>8</v>
      </c>
      <c r="E117" s="31"/>
      <c r="F117" s="31"/>
      <c r="G117" s="31">
        <f>G24+G70+G104+G110</f>
        <v>8</v>
      </c>
      <c r="H117" s="31"/>
      <c r="I117" s="31"/>
      <c r="J117" s="31">
        <v>10</v>
      </c>
      <c r="K117" s="31"/>
      <c r="L117" s="31"/>
      <c r="M117" s="31">
        <v>7</v>
      </c>
      <c r="N117" s="31"/>
      <c r="O117" s="31"/>
      <c r="P117" s="31">
        <v>12</v>
      </c>
      <c r="Q117" s="31"/>
      <c r="R117" s="31"/>
      <c r="S117" s="31">
        <f>S24+S70+S104+P110</f>
        <v>7</v>
      </c>
      <c r="T117" s="31"/>
      <c r="U117" s="31"/>
      <c r="V117" s="31">
        <f>V24+V70+V104+V110</f>
        <v>3</v>
      </c>
      <c r="W117" s="31"/>
      <c r="X117" s="31"/>
      <c r="Y117" s="31">
        <v>2</v>
      </c>
      <c r="Z117" s="31"/>
      <c r="AA117" s="31">
        <f t="shared" si="0"/>
        <v>57</v>
      </c>
      <c r="AB117" s="3"/>
      <c r="AC117" s="3"/>
      <c r="AD117" s="3"/>
    </row>
    <row r="118" spans="2:30" ht="12.75">
      <c r="B118" s="23" t="s">
        <v>14</v>
      </c>
      <c r="C118" s="30"/>
      <c r="D118" s="31">
        <f>D25+D71+D105</f>
        <v>4</v>
      </c>
      <c r="E118" s="31"/>
      <c r="F118" s="31"/>
      <c r="G118" s="31">
        <f>G25+G71+G105</f>
        <v>8</v>
      </c>
      <c r="H118" s="31"/>
      <c r="I118" s="31"/>
      <c r="J118" s="31">
        <f>J25+J71+J105</f>
        <v>4</v>
      </c>
      <c r="K118" s="31"/>
      <c r="L118" s="31"/>
      <c r="M118" s="31">
        <f>M25+M71+M105</f>
        <v>5</v>
      </c>
      <c r="N118" s="31"/>
      <c r="O118" s="31"/>
      <c r="P118" s="31">
        <f>P25+P71+P105</f>
        <v>3</v>
      </c>
      <c r="Q118" s="31"/>
      <c r="R118" s="31"/>
      <c r="S118" s="31">
        <f>S25+S71+S105</f>
        <v>7</v>
      </c>
      <c r="T118" s="31"/>
      <c r="U118" s="31"/>
      <c r="V118" s="31">
        <f>V25+V71+V105</f>
        <v>1</v>
      </c>
      <c r="W118" s="31"/>
      <c r="X118" s="31"/>
      <c r="Y118" s="31"/>
      <c r="Z118" s="31"/>
      <c r="AA118" s="31">
        <f t="shared" si="0"/>
        <v>32</v>
      </c>
      <c r="AB118" s="3"/>
      <c r="AC118" s="3"/>
      <c r="AD118" s="3"/>
    </row>
    <row r="119" spans="3:30" ht="12.75">
      <c r="C119" s="12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1">
        <f t="shared" si="0"/>
        <v>0</v>
      </c>
      <c r="AB119" s="3"/>
      <c r="AC119" s="3"/>
      <c r="AD119" s="3"/>
    </row>
    <row r="120" spans="1:30" s="33" customFormat="1" ht="12.75">
      <c r="A120" s="33" t="s">
        <v>104</v>
      </c>
      <c r="B120" s="47"/>
      <c r="C120" s="5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</row>
    <row r="121" spans="1:30" ht="12.75">
      <c r="A121" s="56" t="s">
        <v>0</v>
      </c>
      <c r="B121" s="57" t="s">
        <v>2</v>
      </c>
      <c r="C121" s="55" t="s">
        <v>3</v>
      </c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3"/>
      <c r="V121" s="3"/>
      <c r="W121" s="3"/>
      <c r="X121" s="3"/>
      <c r="Y121" s="3"/>
      <c r="Z121" s="3"/>
      <c r="AA121" s="32"/>
      <c r="AB121" s="3"/>
      <c r="AC121" s="3"/>
      <c r="AD121" s="3"/>
    </row>
    <row r="122" spans="1:30" ht="12.75">
      <c r="A122" s="56"/>
      <c r="B122" s="57"/>
      <c r="C122" s="55">
        <v>7</v>
      </c>
      <c r="D122" s="55"/>
      <c r="E122" s="55"/>
      <c r="F122" s="55">
        <v>8</v>
      </c>
      <c r="G122" s="55"/>
      <c r="H122" s="55"/>
      <c r="I122" s="55">
        <v>9</v>
      </c>
      <c r="J122" s="55"/>
      <c r="K122" s="55"/>
      <c r="L122" s="55">
        <v>10</v>
      </c>
      <c r="M122" s="55"/>
      <c r="N122" s="55"/>
      <c r="O122" s="55"/>
      <c r="P122" s="55"/>
      <c r="Q122" s="55"/>
      <c r="R122" s="55"/>
      <c r="S122" s="55"/>
      <c r="T122" s="55"/>
      <c r="U122" s="3"/>
      <c r="V122" s="3"/>
      <c r="W122" s="3"/>
      <c r="X122" s="3"/>
      <c r="Y122" s="3"/>
      <c r="Z122" s="3"/>
      <c r="AA122" s="32"/>
      <c r="AB122" s="55" t="s">
        <v>8</v>
      </c>
      <c r="AC122" s="55"/>
      <c r="AD122" s="55"/>
    </row>
    <row r="123" spans="1:30" ht="12.75">
      <c r="A123" s="4"/>
      <c r="B123" s="8"/>
      <c r="C123" s="12" t="s">
        <v>4</v>
      </c>
      <c r="D123" s="3" t="s">
        <v>7</v>
      </c>
      <c r="E123" s="3" t="s">
        <v>5</v>
      </c>
      <c r="F123" s="3" t="s">
        <v>4</v>
      </c>
      <c r="G123" s="3" t="s">
        <v>7</v>
      </c>
      <c r="H123" s="3" t="s">
        <v>6</v>
      </c>
      <c r="I123" s="3" t="s">
        <v>4</v>
      </c>
      <c r="J123" s="3" t="s">
        <v>7</v>
      </c>
      <c r="K123" s="3" t="s">
        <v>6</v>
      </c>
      <c r="L123" s="3" t="s">
        <v>4</v>
      </c>
      <c r="M123" s="3" t="s">
        <v>7</v>
      </c>
      <c r="N123" s="3" t="s">
        <v>6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2"/>
      <c r="AB123" s="3"/>
      <c r="AC123" s="3"/>
      <c r="AD123" s="3"/>
    </row>
    <row r="124" spans="2:30" s="5" customFormat="1" ht="12" customHeight="1">
      <c r="B124" s="11" t="s">
        <v>105</v>
      </c>
      <c r="C124" s="27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34"/>
      <c r="AB124" s="28"/>
      <c r="AC124" s="28"/>
      <c r="AD124" s="28"/>
    </row>
    <row r="125" spans="1:30" ht="12.75">
      <c r="A125" t="s">
        <v>219</v>
      </c>
      <c r="B125" s="7" t="s">
        <v>106</v>
      </c>
      <c r="C125" s="12">
        <v>1</v>
      </c>
      <c r="D125" s="3" t="s">
        <v>147</v>
      </c>
      <c r="E125" s="3">
        <v>1</v>
      </c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2"/>
      <c r="AB125" s="3"/>
      <c r="AC125" s="3"/>
      <c r="AD125" s="3"/>
    </row>
    <row r="126" spans="1:30" ht="12.75">
      <c r="A126" t="s">
        <v>220</v>
      </c>
      <c r="B126" s="7" t="s">
        <v>144</v>
      </c>
      <c r="F126" s="12" t="s">
        <v>145</v>
      </c>
      <c r="G126" s="3" t="s">
        <v>9</v>
      </c>
      <c r="H126" s="3">
        <v>3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2"/>
      <c r="AB126" s="3"/>
      <c r="AC126" s="3"/>
      <c r="AD126" s="3"/>
    </row>
    <row r="127" spans="3:30" ht="12.75">
      <c r="C127" s="12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2"/>
      <c r="AB127" s="3"/>
      <c r="AC127" s="3"/>
      <c r="AD127" s="3"/>
    </row>
    <row r="128" spans="2:30" s="5" customFormat="1" ht="12.75">
      <c r="B128" s="11" t="s">
        <v>107</v>
      </c>
      <c r="C128" s="27"/>
      <c r="D128" s="28"/>
      <c r="E128" s="28"/>
      <c r="F128" s="27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34"/>
      <c r="AB128" s="28"/>
      <c r="AC128" s="28"/>
      <c r="AD128" s="28"/>
    </row>
    <row r="129" spans="2:30" s="22" customFormat="1" ht="12.75">
      <c r="B129" s="38" t="s">
        <v>108</v>
      </c>
      <c r="C129" s="39">
        <v>2</v>
      </c>
      <c r="D129" s="32" t="s">
        <v>6</v>
      </c>
      <c r="E129" s="32">
        <v>3</v>
      </c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2"/>
      <c r="AB129" s="31"/>
      <c r="AC129" s="31"/>
      <c r="AD129" s="31"/>
    </row>
    <row r="130" spans="2:30" ht="12.75">
      <c r="B130" s="38" t="s">
        <v>109</v>
      </c>
      <c r="C130" s="12">
        <v>4</v>
      </c>
      <c r="D130" s="3" t="s">
        <v>9</v>
      </c>
      <c r="E130" s="3">
        <v>4</v>
      </c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2"/>
      <c r="AB130" s="3"/>
      <c r="AC130" s="3"/>
      <c r="AD130" s="3"/>
    </row>
    <row r="131" spans="2:30" ht="12.75">
      <c r="B131" s="38" t="s">
        <v>110</v>
      </c>
      <c r="C131" s="12">
        <v>2</v>
      </c>
      <c r="D131" s="3" t="s">
        <v>9</v>
      </c>
      <c r="E131" s="3">
        <v>2</v>
      </c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2"/>
      <c r="AB131" s="3"/>
      <c r="AC131" s="3"/>
      <c r="AD131" s="3"/>
    </row>
    <row r="132" spans="2:30" ht="12.75">
      <c r="B132" s="38" t="s">
        <v>112</v>
      </c>
      <c r="C132" s="12">
        <v>2</v>
      </c>
      <c r="D132" s="3" t="s">
        <v>6</v>
      </c>
      <c r="E132" s="3">
        <v>2</v>
      </c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2"/>
      <c r="AB132" s="3"/>
      <c r="AC132" s="3"/>
      <c r="AD132" s="3"/>
    </row>
    <row r="133" spans="2:30" ht="12.75">
      <c r="B133" s="38" t="s">
        <v>111</v>
      </c>
      <c r="C133" s="12">
        <v>2</v>
      </c>
      <c r="D133" s="3" t="s">
        <v>6</v>
      </c>
      <c r="E133" s="3">
        <v>2</v>
      </c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2"/>
      <c r="AB133" s="3"/>
      <c r="AC133" s="3"/>
      <c r="AD133" s="3"/>
    </row>
    <row r="134" spans="1:30" ht="12.75">
      <c r="A134" t="s">
        <v>228</v>
      </c>
      <c r="B134" s="38" t="s">
        <v>17</v>
      </c>
      <c r="C134" s="12">
        <v>10</v>
      </c>
      <c r="D134" s="3" t="s">
        <v>9</v>
      </c>
      <c r="E134" s="3">
        <v>10</v>
      </c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2"/>
      <c r="AB134" s="3"/>
      <c r="AC134" s="3"/>
      <c r="AD134" s="3"/>
    </row>
    <row r="135" spans="2:30" ht="12.75">
      <c r="B135" s="38" t="s">
        <v>113</v>
      </c>
      <c r="F135" s="39">
        <v>2</v>
      </c>
      <c r="G135" s="32" t="s">
        <v>6</v>
      </c>
      <c r="H135" s="32">
        <v>3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2"/>
      <c r="AB135" s="3"/>
      <c r="AC135" s="3"/>
      <c r="AD135" s="3"/>
    </row>
    <row r="136" spans="2:30" ht="12.75">
      <c r="B136" s="38" t="s">
        <v>114</v>
      </c>
      <c r="F136" s="12">
        <v>2</v>
      </c>
      <c r="G136" s="3" t="s">
        <v>6</v>
      </c>
      <c r="H136" s="3">
        <v>2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2"/>
      <c r="AB136" s="3"/>
      <c r="AC136" s="3"/>
      <c r="AD136" s="3"/>
    </row>
    <row r="137" spans="2:30" ht="12.75">
      <c r="B137" s="38" t="s">
        <v>115</v>
      </c>
      <c r="F137" s="12">
        <v>2</v>
      </c>
      <c r="G137" s="3" t="s">
        <v>6</v>
      </c>
      <c r="H137" s="3">
        <v>2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2"/>
      <c r="AB137" s="3"/>
      <c r="AC137" s="3"/>
      <c r="AD137" s="3"/>
    </row>
    <row r="138" spans="1:30" ht="12.75">
      <c r="A138" t="s">
        <v>232</v>
      </c>
      <c r="B138" s="38" t="s">
        <v>119</v>
      </c>
      <c r="F138" s="12">
        <v>2</v>
      </c>
      <c r="G138" s="3" t="s">
        <v>147</v>
      </c>
      <c r="H138" s="3">
        <v>2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2"/>
      <c r="AB138" s="3"/>
      <c r="AC138" s="3"/>
      <c r="AD138" s="3"/>
    </row>
    <row r="139" spans="1:30" ht="12.75">
      <c r="A139" t="s">
        <v>232</v>
      </c>
      <c r="B139" s="38" t="s">
        <v>119</v>
      </c>
      <c r="F139" s="12">
        <v>2</v>
      </c>
      <c r="G139" s="3" t="s">
        <v>147</v>
      </c>
      <c r="H139" s="3">
        <v>2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2"/>
      <c r="AB139" s="3"/>
      <c r="AC139" s="3"/>
      <c r="AD139" s="3"/>
    </row>
    <row r="140" spans="1:30" ht="12.75">
      <c r="A140" t="s">
        <v>232</v>
      </c>
      <c r="B140" s="38" t="s">
        <v>119</v>
      </c>
      <c r="F140" s="12">
        <v>2</v>
      </c>
      <c r="G140" s="3" t="s">
        <v>147</v>
      </c>
      <c r="H140" s="3">
        <v>2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2"/>
      <c r="AB140" s="3"/>
      <c r="AC140" s="3"/>
      <c r="AD140" s="3"/>
    </row>
    <row r="141" spans="1:30" ht="12.75">
      <c r="A141" s="48" t="s">
        <v>229</v>
      </c>
      <c r="B141" s="38" t="s">
        <v>18</v>
      </c>
      <c r="F141" s="12">
        <v>10</v>
      </c>
      <c r="G141" s="3" t="s">
        <v>9</v>
      </c>
      <c r="H141" s="3">
        <v>10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2"/>
      <c r="AB141" s="3"/>
      <c r="AC141" s="3"/>
      <c r="AD141" s="3"/>
    </row>
    <row r="142" spans="2:30" ht="12.75">
      <c r="B142" s="38" t="s">
        <v>116</v>
      </c>
      <c r="C142" s="39"/>
      <c r="D142" s="32"/>
      <c r="E142" s="32"/>
      <c r="F142" s="3"/>
      <c r="G142" s="3"/>
      <c r="H142" s="3"/>
      <c r="I142" s="39">
        <v>2</v>
      </c>
      <c r="J142" s="32" t="s">
        <v>6</v>
      </c>
      <c r="K142" s="32">
        <v>3</v>
      </c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2"/>
      <c r="AB142" s="3"/>
      <c r="AC142" s="3"/>
      <c r="AD142" s="3"/>
    </row>
    <row r="143" spans="2:30" ht="12.75">
      <c r="B143" s="38" t="s">
        <v>117</v>
      </c>
      <c r="C143" s="12"/>
      <c r="D143" s="3"/>
      <c r="E143" s="3"/>
      <c r="F143" s="3"/>
      <c r="G143" s="3"/>
      <c r="H143" s="3"/>
      <c r="I143" s="12">
        <v>2</v>
      </c>
      <c r="J143" s="3" t="s">
        <v>6</v>
      </c>
      <c r="K143" s="3">
        <v>2</v>
      </c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2"/>
      <c r="AB143" s="3"/>
      <c r="AC143" s="3"/>
      <c r="AD143" s="3"/>
    </row>
    <row r="144" spans="2:30" ht="12.75">
      <c r="B144" s="38" t="s">
        <v>118</v>
      </c>
      <c r="C144" s="12"/>
      <c r="D144" s="3"/>
      <c r="E144" s="3"/>
      <c r="F144" s="3"/>
      <c r="G144" s="3"/>
      <c r="H144" s="3"/>
      <c r="I144" s="12">
        <v>2</v>
      </c>
      <c r="J144" s="3" t="s">
        <v>6</v>
      </c>
      <c r="K144" s="3">
        <v>2</v>
      </c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2"/>
      <c r="AB144" s="3"/>
      <c r="AC144" s="3"/>
      <c r="AD144" s="3"/>
    </row>
    <row r="145" spans="1:30" ht="12.75">
      <c r="A145" t="s">
        <v>230</v>
      </c>
      <c r="B145" s="38" t="s">
        <v>19</v>
      </c>
      <c r="C145" s="12"/>
      <c r="D145" s="3"/>
      <c r="E145" s="3"/>
      <c r="F145" s="3"/>
      <c r="G145" s="3"/>
      <c r="H145" s="3"/>
      <c r="I145" s="12">
        <v>15</v>
      </c>
      <c r="J145" s="3" t="s">
        <v>9</v>
      </c>
      <c r="K145" s="3">
        <v>15</v>
      </c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2"/>
      <c r="AB145" s="3"/>
      <c r="AC145" s="3"/>
      <c r="AD145" s="3"/>
    </row>
    <row r="146" spans="1:30" ht="12.75">
      <c r="A146" t="s">
        <v>232</v>
      </c>
      <c r="B146" s="38" t="s">
        <v>119</v>
      </c>
      <c r="C146" s="12"/>
      <c r="D146" s="3"/>
      <c r="E146" s="3"/>
      <c r="F146" s="3"/>
      <c r="G146" s="3"/>
      <c r="H146" s="3"/>
      <c r="I146" s="12">
        <v>2</v>
      </c>
      <c r="J146" s="3" t="s">
        <v>147</v>
      </c>
      <c r="K146" s="3">
        <v>2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2"/>
      <c r="AB146" s="3"/>
      <c r="AC146" s="3"/>
      <c r="AD146" s="3"/>
    </row>
    <row r="147" spans="1:30" ht="12.75">
      <c r="A147" t="s">
        <v>232</v>
      </c>
      <c r="B147" s="38" t="s">
        <v>119</v>
      </c>
      <c r="C147" s="12"/>
      <c r="D147" s="3"/>
      <c r="E147" s="3"/>
      <c r="F147" s="3"/>
      <c r="G147" s="3"/>
      <c r="H147" s="3"/>
      <c r="I147" s="12">
        <v>2</v>
      </c>
      <c r="J147" s="3" t="s">
        <v>147</v>
      </c>
      <c r="K147" s="3">
        <v>2</v>
      </c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2"/>
      <c r="AB147" s="3"/>
      <c r="AC147" s="3"/>
      <c r="AD147" s="3"/>
    </row>
    <row r="148" spans="1:30" ht="12.75">
      <c r="A148" t="s">
        <v>231</v>
      </c>
      <c r="B148" s="38" t="s">
        <v>120</v>
      </c>
      <c r="C148" s="12"/>
      <c r="D148" s="3"/>
      <c r="E148" s="3"/>
      <c r="F148" s="3"/>
      <c r="G148" s="3"/>
      <c r="H148" s="3"/>
      <c r="L148" s="12">
        <v>14</v>
      </c>
      <c r="M148" s="3" t="s">
        <v>9</v>
      </c>
      <c r="N148" s="3">
        <v>14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2"/>
      <c r="AB148" s="3"/>
      <c r="AC148" s="3"/>
      <c r="AD148" s="3"/>
    </row>
    <row r="149" spans="2:14" ht="12.75">
      <c r="B149" s="38"/>
      <c r="C149" s="12"/>
      <c r="D149" s="3"/>
      <c r="E149" s="3"/>
      <c r="F149" s="3"/>
      <c r="G149" s="3"/>
      <c r="H149" s="3"/>
      <c r="L149" s="12"/>
      <c r="M149" s="3"/>
      <c r="N149" s="3"/>
    </row>
    <row r="150" spans="1:30" ht="12.75">
      <c r="A150" t="s">
        <v>221</v>
      </c>
      <c r="B150" s="38" t="s">
        <v>222</v>
      </c>
      <c r="L150" s="3"/>
      <c r="M150" s="3" t="s">
        <v>147</v>
      </c>
      <c r="N150" s="3">
        <v>1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2">
        <v>1</v>
      </c>
      <c r="AB150" s="3"/>
      <c r="AC150" s="3"/>
      <c r="AD150" s="3"/>
    </row>
    <row r="151" spans="2:30" ht="12.75">
      <c r="B151" s="46" t="s">
        <v>124</v>
      </c>
      <c r="C151" s="12"/>
      <c r="D151" s="3"/>
      <c r="E151" s="3"/>
      <c r="F151" s="3"/>
      <c r="G151" s="3"/>
      <c r="H151" s="3"/>
      <c r="I151" s="3">
        <v>6</v>
      </c>
      <c r="J151" s="3" t="s">
        <v>149</v>
      </c>
      <c r="K151" s="3">
        <v>6</v>
      </c>
      <c r="L151" s="3">
        <v>7</v>
      </c>
      <c r="M151" s="3" t="s">
        <v>149</v>
      </c>
      <c r="N151" s="3">
        <v>7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2">
        <v>13</v>
      </c>
      <c r="AB151" s="3"/>
      <c r="AC151" s="3"/>
      <c r="AD151" s="3"/>
    </row>
    <row r="152" spans="2:30" ht="12.75">
      <c r="B152" s="45" t="s">
        <v>121</v>
      </c>
      <c r="C152" s="30"/>
      <c r="D152" s="31"/>
      <c r="E152" s="31">
        <f>SUM(E125:E134)</f>
        <v>24</v>
      </c>
      <c r="F152" s="31"/>
      <c r="G152" s="31"/>
      <c r="H152" s="31">
        <f>SUM(H125:H150)</f>
        <v>26</v>
      </c>
      <c r="I152" s="31"/>
      <c r="J152" s="31"/>
      <c r="K152" s="31">
        <f>SUM(K125:K151)</f>
        <v>32</v>
      </c>
      <c r="L152" s="31"/>
      <c r="M152" s="31"/>
      <c r="N152" s="31">
        <f>SUM(N125:N151)</f>
        <v>22</v>
      </c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>
        <f>SUM(C152:Z152)</f>
        <v>104</v>
      </c>
      <c r="AB152" s="3"/>
      <c r="AC152" s="3"/>
      <c r="AD152" s="3"/>
    </row>
    <row r="153" spans="2:30" s="22" customFormat="1" ht="12.75">
      <c r="B153" s="43" t="s">
        <v>99</v>
      </c>
      <c r="C153" s="30"/>
      <c r="D153" s="31"/>
      <c r="E153" s="31">
        <f>SUM(E125:E151)</f>
        <v>24</v>
      </c>
      <c r="F153" s="31"/>
      <c r="G153" s="31"/>
      <c r="H153" s="31">
        <f>SUM(H125:H150)</f>
        <v>26</v>
      </c>
      <c r="I153" s="31"/>
      <c r="J153" s="31"/>
      <c r="K153" s="31">
        <f>SUM(K125:K151)</f>
        <v>32</v>
      </c>
      <c r="L153" s="31"/>
      <c r="M153" s="31"/>
      <c r="N153" s="31">
        <f>SUM(N125:N151)</f>
        <v>22</v>
      </c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>
        <f>SUM(C153:Z153)</f>
        <v>104</v>
      </c>
      <c r="AB153" s="31"/>
      <c r="AC153" s="31"/>
      <c r="AD153" s="31"/>
    </row>
    <row r="154" spans="2:30" s="22" customFormat="1" ht="12.75">
      <c r="B154" s="43" t="s">
        <v>102</v>
      </c>
      <c r="C154" s="30">
        <f>SUM(C125:C151)</f>
        <v>23</v>
      </c>
      <c r="D154" s="31"/>
      <c r="E154" s="31"/>
      <c r="F154" s="31">
        <f>SUM(F125:F151)</f>
        <v>22</v>
      </c>
      <c r="G154" s="31"/>
      <c r="H154" s="31"/>
      <c r="I154" s="31">
        <f>SUM(I125:I151)</f>
        <v>31</v>
      </c>
      <c r="J154" s="31"/>
      <c r="K154" s="31"/>
      <c r="L154" s="31">
        <f>SUM(L125:L151)</f>
        <v>21</v>
      </c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>
        <f>SUM(C154:Z154)</f>
        <v>97</v>
      </c>
      <c r="AB154" s="31"/>
      <c r="AC154" s="31"/>
      <c r="AD154" s="31"/>
    </row>
    <row r="155" spans="2:30" s="22" customFormat="1" ht="12.75">
      <c r="B155" s="44" t="s">
        <v>13</v>
      </c>
      <c r="C155" s="30"/>
      <c r="D155" s="31">
        <v>4</v>
      </c>
      <c r="E155" s="31"/>
      <c r="F155" s="31"/>
      <c r="G155" s="31">
        <v>6</v>
      </c>
      <c r="H155" s="31"/>
      <c r="I155" s="31"/>
      <c r="J155" s="31">
        <v>8</v>
      </c>
      <c r="K155" s="31"/>
      <c r="L155" s="31"/>
      <c r="M155" s="31">
        <v>3</v>
      </c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>
        <f>SUM(C155:Z155)</f>
        <v>21</v>
      </c>
      <c r="AB155" s="31"/>
      <c r="AC155" s="31"/>
      <c r="AD155" s="31"/>
    </row>
    <row r="156" spans="2:30" s="22" customFormat="1" ht="12.75">
      <c r="B156" s="44" t="s">
        <v>12</v>
      </c>
      <c r="C156" s="30"/>
      <c r="D156" s="31">
        <v>3</v>
      </c>
      <c r="E156" s="31"/>
      <c r="F156" s="31"/>
      <c r="G156" s="31">
        <v>2</v>
      </c>
      <c r="H156" s="31"/>
      <c r="I156" s="31"/>
      <c r="J156" s="31">
        <v>1</v>
      </c>
      <c r="K156" s="31"/>
      <c r="L156" s="31"/>
      <c r="M156" s="31">
        <v>1</v>
      </c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>
        <f>SUM(C156:Z156)</f>
        <v>7</v>
      </c>
      <c r="AB156" s="31"/>
      <c r="AC156" s="31"/>
      <c r="AD156" s="31"/>
    </row>
    <row r="157" spans="15:30" ht="12.75"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2"/>
      <c r="AB157" s="3"/>
      <c r="AC157" s="3"/>
      <c r="AD157" s="3"/>
    </row>
    <row r="158" spans="3:30" ht="12.75">
      <c r="C158" s="12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24"/>
      <c r="S158" s="24"/>
      <c r="T158" s="24"/>
      <c r="U158" s="24"/>
      <c r="V158" s="24"/>
      <c r="W158" s="24"/>
      <c r="X158" s="24"/>
      <c r="Y158" s="24"/>
      <c r="Z158" s="24"/>
      <c r="AA158" s="32"/>
      <c r="AB158" s="24"/>
      <c r="AC158" s="24"/>
      <c r="AD158" s="24"/>
    </row>
    <row r="159" spans="2:30" ht="12.75">
      <c r="B159" s="20"/>
      <c r="C159" s="12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24"/>
      <c r="S159" s="24"/>
      <c r="T159" s="24"/>
      <c r="U159" s="24"/>
      <c r="V159" s="24"/>
      <c r="W159" s="24"/>
      <c r="X159" s="24"/>
      <c r="Y159" s="24"/>
      <c r="Z159" s="24"/>
      <c r="AA159" s="32"/>
      <c r="AB159" s="24"/>
      <c r="AC159" s="24"/>
      <c r="AD159" s="24"/>
    </row>
    <row r="160" spans="2:30" ht="12.75">
      <c r="B160" s="20"/>
      <c r="C160" s="12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24"/>
      <c r="S160" s="24"/>
      <c r="T160" s="26"/>
      <c r="U160" s="24"/>
      <c r="V160" s="24"/>
      <c r="W160" s="24"/>
      <c r="X160" s="24"/>
      <c r="Y160" s="24"/>
      <c r="Z160" s="24"/>
      <c r="AA160" s="32"/>
      <c r="AB160" s="24"/>
      <c r="AC160" s="24"/>
      <c r="AD160" s="24"/>
    </row>
    <row r="161" spans="2:30" s="22" customFormat="1" ht="12.75">
      <c r="B161" s="20"/>
      <c r="C161" s="30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26"/>
      <c r="S161" s="26"/>
      <c r="T161" s="26"/>
      <c r="U161" s="26"/>
      <c r="V161" s="26"/>
      <c r="W161" s="26"/>
      <c r="X161" s="26"/>
      <c r="Y161" s="26"/>
      <c r="Z161" s="26"/>
      <c r="AA161" s="32"/>
      <c r="AB161" s="26"/>
      <c r="AC161" s="26"/>
      <c r="AD161" s="26"/>
    </row>
    <row r="162" spans="2:30" s="22" customFormat="1" ht="12.75">
      <c r="B162" s="20"/>
      <c r="C162" s="30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26"/>
      <c r="S162" s="26"/>
      <c r="U162" s="26"/>
      <c r="V162" s="26"/>
      <c r="W162" s="26"/>
      <c r="X162" s="26"/>
      <c r="Y162" s="26"/>
      <c r="Z162" s="26"/>
      <c r="AA162" s="32"/>
      <c r="AB162" s="26"/>
      <c r="AC162" s="26"/>
      <c r="AD162" s="26"/>
    </row>
    <row r="163" spans="2:30" s="22" customFormat="1" ht="12.75">
      <c r="B163" s="20"/>
      <c r="C163" s="30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26"/>
      <c r="S163" s="26"/>
      <c r="U163" s="26"/>
      <c r="V163" s="26"/>
      <c r="W163" s="26"/>
      <c r="X163" s="26"/>
      <c r="Y163" s="26"/>
      <c r="Z163" s="26"/>
      <c r="AA163" s="32"/>
      <c r="AB163" s="26"/>
      <c r="AC163" s="26"/>
      <c r="AD163" s="26"/>
    </row>
    <row r="164" spans="2:30" s="22" customFormat="1" ht="12.75">
      <c r="B164" s="20"/>
      <c r="C164" s="30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26"/>
      <c r="S164" s="26"/>
      <c r="T164" s="26"/>
      <c r="U164" s="26"/>
      <c r="V164" s="26"/>
      <c r="W164" s="26"/>
      <c r="X164" s="26"/>
      <c r="Y164" s="26"/>
      <c r="Z164" s="26"/>
      <c r="AA164" s="32"/>
      <c r="AB164" s="26"/>
      <c r="AC164" s="26"/>
      <c r="AD164" s="26"/>
    </row>
    <row r="165" spans="2:30" s="22" customFormat="1" ht="12.75">
      <c r="B165" s="42"/>
      <c r="C165" s="30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26"/>
      <c r="S165" s="26"/>
      <c r="T165" s="26"/>
      <c r="U165" s="26"/>
      <c r="V165" s="26"/>
      <c r="W165" s="26"/>
      <c r="X165" s="26"/>
      <c r="Y165" s="26"/>
      <c r="Z165" s="26"/>
      <c r="AA165" s="32"/>
      <c r="AB165" s="26"/>
      <c r="AC165" s="26"/>
      <c r="AD165" s="26"/>
    </row>
    <row r="166" spans="2:30" ht="12.75">
      <c r="B166" s="12"/>
      <c r="C166" s="12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24"/>
      <c r="S166" s="24"/>
      <c r="T166" s="24"/>
      <c r="U166" s="24"/>
      <c r="V166" s="24"/>
      <c r="W166" s="24"/>
      <c r="X166" s="24"/>
      <c r="Y166" s="24"/>
      <c r="Z166" s="24"/>
      <c r="AA166" s="35"/>
      <c r="AB166" s="24"/>
      <c r="AC166" s="24"/>
      <c r="AD166" s="24"/>
    </row>
    <row r="167" spans="3:30" ht="12.75">
      <c r="C167" s="25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35"/>
      <c r="AB167" s="24"/>
      <c r="AC167" s="24"/>
      <c r="AD167" s="24"/>
    </row>
    <row r="168" spans="3:30" ht="12.75">
      <c r="C168" s="25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35"/>
      <c r="AB168" s="24"/>
      <c r="AC168" s="24"/>
      <c r="AD168" s="24"/>
    </row>
    <row r="169" spans="3:30" ht="12.75">
      <c r="C169" s="25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35"/>
      <c r="AB169" s="24"/>
      <c r="AC169" s="24"/>
      <c r="AD169" s="24"/>
    </row>
    <row r="170" spans="3:30" ht="12.75">
      <c r="C170" s="25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35"/>
      <c r="AB170" s="24"/>
      <c r="AC170" s="24"/>
      <c r="AD170" s="24"/>
    </row>
    <row r="171" spans="3:30" ht="12.75">
      <c r="C171" s="25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35"/>
      <c r="AB171" s="24"/>
      <c r="AC171" s="24"/>
      <c r="AD171" s="24"/>
    </row>
  </sheetData>
  <mergeCells count="20">
    <mergeCell ref="R122:T122"/>
    <mergeCell ref="A1:A2"/>
    <mergeCell ref="B1:B2"/>
    <mergeCell ref="C2:E2"/>
    <mergeCell ref="F2:H2"/>
    <mergeCell ref="I2:K2"/>
    <mergeCell ref="L2:N2"/>
    <mergeCell ref="O2:Q2"/>
    <mergeCell ref="R2:T2"/>
    <mergeCell ref="C1:T1"/>
    <mergeCell ref="AB122:AD122"/>
    <mergeCell ref="AB2:AD2"/>
    <mergeCell ref="A121:A122"/>
    <mergeCell ref="B121:B122"/>
    <mergeCell ref="C121:T121"/>
    <mergeCell ref="C122:E122"/>
    <mergeCell ref="F122:H122"/>
    <mergeCell ref="I122:K122"/>
    <mergeCell ref="L122:N122"/>
    <mergeCell ref="O122:Q122"/>
  </mergeCells>
  <printOptions gridLines="1"/>
  <pageMargins left="0.7874015748031497" right="0.7874015748031497" top="0.984251968503937" bottom="0.984251968503937" header="0.5118110236220472" footer="0.5118110236220472"/>
  <pageSetup orientation="landscape" paperSize="9" scale="98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SZTE Elméleti Fizika tanszék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Varga Zsuzsanna</dc:creator>
  <cp:keywords/>
  <dc:description/>
  <cp:lastModifiedBy>reizner</cp:lastModifiedBy>
  <cp:lastPrinted>2003-06-03T17:30:14Z</cp:lastPrinted>
  <dcterms:created xsi:type="dcterms:W3CDTF">2003-01-23T19:34:23Z</dcterms:created>
  <dcterms:modified xsi:type="dcterms:W3CDTF">2003-07-09T09:29:33Z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435117737</vt:i4>
  </property>
  <property fmtid="{D5CDD505-2E9C-101B-9397-08002B2CF9AE}" pid="3" name="_EmailSubject">
    <vt:lpwstr/>
  </property>
  <property fmtid="{D5CDD505-2E9C-101B-9397-08002B2CF9AE}" pid="4" name="_AuthorEmail">
    <vt:lpwstr>tari@bio.u-szeged.hu</vt:lpwstr>
  </property>
  <property fmtid="{D5CDD505-2E9C-101B-9397-08002B2CF9AE}" pid="5" name="_AuthorEmailDisplayName">
    <vt:lpwstr>Dr. Tari Irma</vt:lpwstr>
  </property>
  <property fmtid="{D5CDD505-2E9C-101B-9397-08002B2CF9AE}" pid="6" name="_ReviewingToolsShownOnce">
    <vt:lpwstr/>
  </property>
</Properties>
</file>